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Sheet1!$A$1:$S$11</definedName>
    <definedName name="_xlnm.Print_Titles" localSheetId="0">Sheet1!$A:$A,Sheet1!$1:$1</definedName>
    <definedName name="_xlnm.Print_Area" localSheetId="0">Sheet1!$A$1:$S$11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<sst xmlns="http://schemas.openxmlformats.org/spreadsheetml/2006/main" count="43" uniqueCount="29">
  <si>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2023年全县新型肥料补贴公示表</t>
  </si>
  <si>
    <t>乡镇</t>
  </si>
  <si>
    <t>补贴金额（元）</t>
  </si>
  <si>
    <t>使用量（吨）</t>
  </si>
  <si>
    <t>施用面积（亩）</t>
  </si>
  <si>
    <t>一般农户</t>
  </si>
  <si>
    <t>已脱贫户</t>
  </si>
  <si>
    <t>特色经济作物</t>
  </si>
  <si>
    <t>粮食</t>
  </si>
  <si>
    <t>面积（亩）</t>
  </si>
  <si>
    <t>种植品种</t>
  </si>
  <si>
    <t>有机肥种类</t>
  </si>
  <si>
    <t>全县合计</t>
  </si>
  <si>
    <t>赤松镇</t>
  </si>
  <si>
    <t>玉米</t>
  </si>
  <si>
    <t>有机肥</t>
  </si>
  <si>
    <t>靖宇镇</t>
  </si>
  <si>
    <t>草莓</t>
  </si>
  <si>
    <t>生物有机肥（NY884-2012）</t>
  </si>
  <si>
    <t>龙泉镇</t>
  </si>
  <si>
    <t>贝母、龙胆草、大榛子、大豆</t>
  </si>
  <si>
    <t>生物有机肥、商品有机肥</t>
  </si>
  <si>
    <t>濛江乡</t>
  </si>
  <si>
    <t>百合</t>
  </si>
  <si>
    <t>生物有机肥</t>
  </si>
  <si>
    <t>三道湖镇</t>
  </si>
  <si>
    <t>蓝莓</t>
  </si>
  <si>
    <t>生物有机肥、根多力生物有机肥</t>
  </si>
  <si>
    <t>根多力生物有机肥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</si>
</sst>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48"/>
      <name val="黑体"/>
      <charset val="134"/>
    </font>
    <font>
      <b/>
      <sz val="12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仿宋"/>
      <charset val="134"/>
    </font>
    <font>
      <sz val="12"/>
      <color rgb="FF000000"/>
      <name val="仿宋_GB2312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tabSelected="1" zoomScale="85" zoomScaleNormal="85" zoomScaleSheetLayoutView="85" workbookViewId="0">
      <selection activeCell="A1" sqref="A1:S1"/>
    </sheetView>
  </sheetViews>
  <sheetFormatPr defaultColWidth="9" defaultRowHeight="14.4"/>
  <cols>
    <col min="1" max="1" width="11" style="2" customWidth="1"/>
    <col min="2" max="2" width="9.93518518518519" style="2" customWidth="1"/>
    <col min="3" max="3" width="9.03703703703704" style="2" customWidth="1"/>
    <col min="4" max="4" width="10.1388888888889" style="2" customWidth="1"/>
    <col min="5" max="5" width="10.8425925925926" style="2" customWidth="1"/>
    <col min="6" max="6" width="9.5462962962963" style="2" customWidth="1"/>
    <col min="7" max="7" width="9.33333333333333" style="2" customWidth="1"/>
    <col min="8" max="8" width="17.0740740740741" style="2" customWidth="1"/>
    <col min="9" max="14" width="14.1666666666667" style="2" customWidth="1"/>
    <col min="15" max="15" width="8.12962962962963" style="2" customWidth="1"/>
    <col min="16" max="16" width="10.1388888888889" style="2" customWidth="1"/>
    <col min="17" max="17" width="8.72222222222222" style="2" customWidth="1"/>
    <col min="18" max="18" width="12.3981481481481" style="2" customWidth="1"/>
    <col min="19" max="19" width="13.2222222222222" style="2" customWidth="1"/>
    <col min="20" max="16304" width="9" style="2"/>
    <col min="16313" max="16384" width="9" style="2"/>
  </cols>
  <sheetData>
    <row r="1" ht="7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9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6"/>
    </row>
    <row r="3" ht="27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/>
      <c r="G3" s="7"/>
      <c r="H3" s="7"/>
      <c r="I3" s="7"/>
      <c r="J3" s="7"/>
      <c r="K3" s="7"/>
      <c r="L3" s="7"/>
      <c r="M3" s="7"/>
      <c r="N3" s="7"/>
      <c r="O3" s="14" t="s">
        <v>6</v>
      </c>
      <c r="P3" s="14"/>
      <c r="Q3" s="14"/>
      <c r="R3" s="14"/>
      <c r="S3" s="14"/>
    </row>
    <row r="4" ht="27" customHeight="1" spans="1:19">
      <c r="A4" s="6"/>
      <c r="B4" s="6"/>
      <c r="C4" s="6"/>
      <c r="D4" s="6"/>
      <c r="E4" s="6" t="s">
        <v>7</v>
      </c>
      <c r="F4" s="6"/>
      <c r="G4" s="6"/>
      <c r="H4" s="6"/>
      <c r="I4" s="6"/>
      <c r="J4" s="6" t="s">
        <v>8</v>
      </c>
      <c r="K4" s="6"/>
      <c r="L4" s="6"/>
      <c r="M4" s="6"/>
      <c r="N4" s="6"/>
      <c r="O4" s="6" t="s">
        <v>7</v>
      </c>
      <c r="P4" s="6"/>
      <c r="Q4" s="6"/>
      <c r="R4" s="6"/>
      <c r="S4" s="6"/>
    </row>
    <row r="5" ht="54" customHeight="1" spans="1:19">
      <c r="A5" s="6"/>
      <c r="B5" s="6"/>
      <c r="C5" s="6"/>
      <c r="D5" s="6"/>
      <c r="E5" s="6" t="s">
        <v>2</v>
      </c>
      <c r="F5" s="6" t="s">
        <v>3</v>
      </c>
      <c r="G5" s="6" t="s">
        <v>9</v>
      </c>
      <c r="H5" s="6" t="s">
        <v>10</v>
      </c>
      <c r="I5" s="6" t="s">
        <v>11</v>
      </c>
      <c r="J5" s="6" t="s">
        <v>2</v>
      </c>
      <c r="K5" s="6" t="s">
        <v>3</v>
      </c>
      <c r="L5" s="6" t="s">
        <v>9</v>
      </c>
      <c r="M5" s="6" t="s">
        <v>10</v>
      </c>
      <c r="N5" s="6" t="s">
        <v>11</v>
      </c>
      <c r="O5" s="6" t="s">
        <v>2</v>
      </c>
      <c r="P5" s="6" t="s">
        <v>3</v>
      </c>
      <c r="Q5" s="6" t="s">
        <v>9</v>
      </c>
      <c r="R5" s="6" t="s">
        <v>10</v>
      </c>
      <c r="S5" s="6" t="s">
        <v>11</v>
      </c>
    </row>
    <row r="6" ht="32" customHeight="1" spans="1:19">
      <c r="A6" s="8" t="s">
        <v>12</v>
      </c>
      <c r="B6" s="8">
        <f>E6+O6+J6</f>
        <v>72000</v>
      </c>
      <c r="C6" s="8">
        <f>F6+P6+K6</f>
        <v>240</v>
      </c>
      <c r="D6" s="8">
        <f>G6+Q6+L6</f>
        <v>1315.4</v>
      </c>
      <c r="E6" s="9">
        <f>SUM(E7:E11)</f>
        <v>53700</v>
      </c>
      <c r="F6" s="9">
        <f>SUM(F7:F11)</f>
        <v>179</v>
      </c>
      <c r="G6" s="9">
        <f>SUM(G7:G11)</f>
        <v>592.4</v>
      </c>
      <c r="H6" s="10"/>
      <c r="I6" s="10"/>
      <c r="J6" s="10">
        <f>SUM(J7:J11)</f>
        <v>18000</v>
      </c>
      <c r="K6" s="10">
        <f>SUM(K7:K11)</f>
        <v>60</v>
      </c>
      <c r="L6" s="10">
        <f>SUM(L7:L11)</f>
        <v>720</v>
      </c>
      <c r="M6" s="10"/>
      <c r="N6" s="10"/>
      <c r="O6" s="9">
        <f>SUM(O7:O11)</f>
        <v>300</v>
      </c>
      <c r="P6" s="9">
        <f>SUM(P7:P11)</f>
        <v>1</v>
      </c>
      <c r="Q6" s="9">
        <f>SUM(Q7:Q11)</f>
        <v>3</v>
      </c>
      <c r="R6" s="17"/>
      <c r="S6" s="17"/>
    </row>
    <row r="7" s="1" customFormat="1" ht="32" customHeight="1" spans="1:16384">
      <c r="A7" s="8" t="s">
        <v>13</v>
      </c>
      <c r="B7" s="8">
        <v>18000</v>
      </c>
      <c r="C7" s="8">
        <v>60</v>
      </c>
      <c r="D7" s="8">
        <v>720</v>
      </c>
      <c r="E7" s="11"/>
      <c r="F7" s="11"/>
      <c r="G7" s="11"/>
      <c r="H7" s="12"/>
      <c r="I7" s="12"/>
      <c r="J7" s="12">
        <v>18000</v>
      </c>
      <c r="K7" s="12">
        <v>60</v>
      </c>
      <c r="L7" s="12">
        <v>720</v>
      </c>
      <c r="M7" s="12" t="s">
        <v>14</v>
      </c>
      <c r="N7" s="12" t="s">
        <v>15</v>
      </c>
      <c r="O7" s="15"/>
      <c r="P7" s="15"/>
      <c r="Q7" s="15"/>
      <c r="R7" s="17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="1" customFormat="1" ht="48" customHeight="1" spans="1:16384">
      <c r="A8" s="13" t="s">
        <v>16</v>
      </c>
      <c r="B8" s="8">
        <f>E8+O8</f>
        <v>6000</v>
      </c>
      <c r="C8" s="8">
        <v>20</v>
      </c>
      <c r="D8" s="8">
        <f>G8+Q8</f>
        <v>21</v>
      </c>
      <c r="E8" s="11">
        <v>6000</v>
      </c>
      <c r="F8" s="11">
        <v>20</v>
      </c>
      <c r="G8" s="11">
        <v>21</v>
      </c>
      <c r="H8" s="12" t="s">
        <v>17</v>
      </c>
      <c r="I8" s="12" t="s">
        <v>18</v>
      </c>
      <c r="J8" s="12"/>
      <c r="K8" s="12"/>
      <c r="L8" s="12"/>
      <c r="M8" s="12"/>
      <c r="N8" s="12"/>
      <c r="O8" s="15"/>
      <c r="P8" s="15"/>
      <c r="Q8" s="15"/>
      <c r="R8" s="12"/>
      <c r="S8" s="12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  <c r="XFD8" s="18"/>
    </row>
    <row r="9" s="1" customFormat="1" ht="54" customHeight="1" spans="1:16384">
      <c r="A9" s="8" t="s">
        <v>19</v>
      </c>
      <c r="B9" s="8">
        <f>E9+J9</f>
        <v>27900</v>
      </c>
      <c r="C9" s="8">
        <f>F9+K9</f>
        <v>93</v>
      </c>
      <c r="D9" s="8">
        <f>G9+L9</f>
        <v>466.4</v>
      </c>
      <c r="E9" s="11">
        <v>27900</v>
      </c>
      <c r="F9" s="11">
        <v>93</v>
      </c>
      <c r="G9" s="11">
        <v>466.4</v>
      </c>
      <c r="H9" s="12" t="s">
        <v>20</v>
      </c>
      <c r="I9" s="12" t="s">
        <v>21</v>
      </c>
      <c r="J9" s="12"/>
      <c r="K9" s="12"/>
      <c r="L9" s="12"/>
      <c r="M9" s="12"/>
      <c r="N9" s="12"/>
      <c r="O9" s="15"/>
      <c r="P9" s="15"/>
      <c r="Q9" s="15"/>
      <c r="R9" s="12"/>
      <c r="S9" s="12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s="1" customFormat="1" ht="56" customHeight="1" spans="1:16384">
      <c r="A10" s="8" t="s">
        <v>22</v>
      </c>
      <c r="B10" s="8">
        <v>11400</v>
      </c>
      <c r="C10" s="8">
        <v>38</v>
      </c>
      <c r="D10" s="8">
        <v>28</v>
      </c>
      <c r="E10" s="11">
        <v>11400</v>
      </c>
      <c r="F10" s="11">
        <v>38</v>
      </c>
      <c r="G10" s="11">
        <v>28</v>
      </c>
      <c r="H10" s="12" t="s">
        <v>23</v>
      </c>
      <c r="I10" s="12" t="s">
        <v>24</v>
      </c>
      <c r="J10" s="12"/>
      <c r="K10" s="12"/>
      <c r="L10" s="12"/>
      <c r="M10" s="12"/>
      <c r="N10" s="12"/>
      <c r="O10" s="15"/>
      <c r="P10" s="15"/>
      <c r="Q10" s="15"/>
      <c r="R10" s="12"/>
      <c r="S10" s="12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8"/>
      <c r="XEY10" s="18"/>
      <c r="XEZ10" s="18"/>
      <c r="XFA10" s="18"/>
      <c r="XFB10" s="18"/>
      <c r="XFC10" s="18"/>
      <c r="XFD10" s="18"/>
    </row>
    <row r="11" s="1" customFormat="1" ht="51" customHeight="1" spans="1:16384">
      <c r="A11" s="8" t="s">
        <v>25</v>
      </c>
      <c r="B11" s="8">
        <v>8700</v>
      </c>
      <c r="C11" s="8">
        <v>29</v>
      </c>
      <c r="D11" s="8">
        <v>80</v>
      </c>
      <c r="E11" s="11">
        <v>8400</v>
      </c>
      <c r="F11" s="11">
        <v>28</v>
      </c>
      <c r="G11" s="11">
        <v>77</v>
      </c>
      <c r="H11" s="11" t="s">
        <v>26</v>
      </c>
      <c r="I11" s="12" t="s">
        <v>27</v>
      </c>
      <c r="J11" s="12"/>
      <c r="K11" s="12"/>
      <c r="L11" s="12"/>
      <c r="M11" s="12"/>
      <c r="N11" s="12"/>
      <c r="O11" s="11">
        <v>300</v>
      </c>
      <c r="P11" s="11">
        <v>1</v>
      </c>
      <c r="Q11" s="11">
        <v>3</v>
      </c>
      <c r="R11" s="12" t="s">
        <v>26</v>
      </c>
      <c r="S11" s="12" t="s">
        <v>28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8" ht="14.25" customHeight="1"/>
  </sheetData>
  <mergeCells count="11">
    <mergeCell ref="A1:S1"/>
    <mergeCell ref="A2:S2"/>
    <mergeCell ref="E3:N3"/>
    <mergeCell ref="O3:S3"/>
    <mergeCell ref="E4:I4"/>
    <mergeCell ref="J4:N4"/>
    <mergeCell ref="O4:S4"/>
    <mergeCell ref="A3:A5"/>
    <mergeCell ref="B3:B5"/>
    <mergeCell ref="C3:C5"/>
    <mergeCell ref="D3:D5"/>
  </mergeCells>
  <pageMargins left="1.14166666666667" right="0.196527777777778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荷花</cp:lastModifiedBy>
  <dcterms:created xsi:type="dcterms:W3CDTF">2019-07-04T00:56:00Z</dcterms:created>
  <dcterms:modified xsi:type="dcterms:W3CDTF">2023-12-13T05:20:47Z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8636616CAE1341ECB7BC1F4D0A6BE820</vt:lpwstr>
  </property>
</Properties>
</file>