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40"/>
  </bookViews>
  <sheets>
    <sheet name="汇总表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<sst xmlns="http://schemas.openxmlformats.org/spreadsheetml/2006/main" count="53" uniqueCount="21">
  <si>
    <t>附件</t>
  </si>
  <si>
    <t>靖宇县玉米、大豆、稻谷生产者补贴面积汇总表</t>
  </si>
  <si>
    <t>单位：人、亩</t>
  </si>
  <si>
    <t>序号</t>
  </si>
  <si>
    <t>乡镇</t>
  </si>
  <si>
    <t>合计</t>
  </si>
  <si>
    <t>已脱贫户</t>
  </si>
  <si>
    <t>一般农户</t>
  </si>
  <si>
    <t>玉米</t>
  </si>
  <si>
    <t>大豆</t>
  </si>
  <si>
    <t>稻谷</t>
  </si>
  <si>
    <t>户数</t>
  </si>
  <si>
    <t>面积</t>
  </si>
  <si>
    <t>龙泉</t>
  </si>
  <si>
    <t>蒙江乡</t>
  </si>
  <si>
    <t>靖宇镇</t>
  </si>
  <si>
    <t>那尔轰</t>
  </si>
  <si>
    <t>赤松镇</t>
  </si>
  <si>
    <t>三道湖</t>
  </si>
  <si>
    <t>花园口</t>
  </si>
  <si>
    <t>景山镇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</si>
</sst>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6"/>
      <color rgb="FF000000"/>
      <name val="黑体"/>
      <charset val="134"/>
    </font>
    <font>
      <sz val="26"/>
      <color theme="1"/>
      <name val="黑体"/>
      <charset val="134"/>
    </font>
    <font>
      <sz val="15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topLeftCell="M4" workbookViewId="0">
      <selection activeCell="X14" sqref="X14"/>
    </sheetView>
  </sheetViews>
  <sheetFormatPr defaultColWidth="9" defaultRowHeight="15"/>
  <cols>
    <col min="1" max="1" width="6.375" customWidth="1"/>
    <col min="2" max="2" width="9.75833333333333" customWidth="1"/>
    <col min="3" max="3" width="8.375" customWidth="1"/>
    <col min="4" max="4" width="11.875" customWidth="1"/>
    <col min="5" max="5" width="8.875" customWidth="1"/>
    <col min="6" max="6" width="10.25" customWidth="1"/>
    <col min="7" max="7" width="8.875" customWidth="1"/>
    <col min="8" max="10" width="12.125" customWidth="1"/>
    <col min="11" max="11" width="8.625" customWidth="1"/>
    <col min="12" max="12" width="12" customWidth="1"/>
    <col min="13" max="13" width="8.625" customWidth="1"/>
    <col min="14" max="16" width="11.375" customWidth="1"/>
    <col min="17" max="17" width="8.5" customWidth="1"/>
    <col min="18" max="18" width="10.875" customWidth="1"/>
    <col min="19" max="19" width="10" customWidth="1"/>
    <col min="20" max="22" width="12.5" customWidth="1"/>
    <col min="24" max="26" width="8.75833333333333" customWidth="1"/>
  </cols>
  <sheetData>
    <row r="1" ht="2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" customHeight="1" spans="1:2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" spans="1:26">
      <c r="A4" s="4" t="s">
        <v>3</v>
      </c>
      <c r="B4" s="4" t="s">
        <v>4</v>
      </c>
      <c r="C4" s="5" t="s">
        <v>5</v>
      </c>
      <c r="D4" s="5"/>
      <c r="E4" s="5" t="s">
        <v>6</v>
      </c>
      <c r="F4" s="5"/>
      <c r="G4" s="4" t="s">
        <v>7</v>
      </c>
      <c r="H4" s="4"/>
      <c r="I4" s="25" t="s">
        <v>8</v>
      </c>
      <c r="J4" s="25"/>
      <c r="K4" s="25"/>
      <c r="L4" s="25"/>
      <c r="M4" s="25"/>
      <c r="N4" s="26"/>
      <c r="O4" s="25" t="s">
        <v>9</v>
      </c>
      <c r="P4" s="25"/>
      <c r="Q4" s="25"/>
      <c r="R4" s="25"/>
      <c r="S4" s="25"/>
      <c r="T4" s="26"/>
      <c r="U4" s="25" t="s">
        <v>10</v>
      </c>
      <c r="V4" s="25"/>
      <c r="W4" s="25"/>
      <c r="X4" s="25"/>
      <c r="Y4" s="25"/>
      <c r="Z4" s="26"/>
    </row>
    <row r="5" ht="17.5" spans="1:26">
      <c r="A5" s="6" t="s">
        <v>5</v>
      </c>
      <c r="B5" s="7"/>
      <c r="C5" s="8" t="s">
        <v>11</v>
      </c>
      <c r="D5" s="8" t="s">
        <v>12</v>
      </c>
      <c r="E5" s="8" t="s">
        <v>11</v>
      </c>
      <c r="F5" s="8" t="s">
        <v>12</v>
      </c>
      <c r="G5" s="8" t="s">
        <v>11</v>
      </c>
      <c r="H5" s="9" t="s">
        <v>12</v>
      </c>
      <c r="I5" s="27" t="s">
        <v>5</v>
      </c>
      <c r="J5" s="27"/>
      <c r="K5" s="28" t="s">
        <v>6</v>
      </c>
      <c r="L5" s="29"/>
      <c r="M5" s="28" t="s">
        <v>7</v>
      </c>
      <c r="N5" s="28"/>
      <c r="O5" s="28" t="s">
        <v>5</v>
      </c>
      <c r="P5" s="28"/>
      <c r="Q5" s="30" t="s">
        <v>6</v>
      </c>
      <c r="R5" s="30"/>
      <c r="S5" s="33" t="s">
        <v>7</v>
      </c>
      <c r="T5" s="34"/>
      <c r="U5" s="34" t="s">
        <v>5</v>
      </c>
      <c r="V5" s="34"/>
      <c r="W5" s="30" t="s">
        <v>6</v>
      </c>
      <c r="X5" s="30"/>
      <c r="Y5" s="31" t="s">
        <v>7</v>
      </c>
      <c r="Z5" s="29"/>
    </row>
    <row r="6" ht="17.5" spans="1:26">
      <c r="A6" s="10"/>
      <c r="B6" s="11"/>
      <c r="C6" s="12"/>
      <c r="D6" s="12"/>
      <c r="E6" s="12"/>
      <c r="F6" s="12"/>
      <c r="G6" s="12"/>
      <c r="H6" s="13"/>
      <c r="I6" s="15" t="s">
        <v>11</v>
      </c>
      <c r="J6" s="15" t="s">
        <v>12</v>
      </c>
      <c r="K6" s="29" t="s">
        <v>11</v>
      </c>
      <c r="L6" s="30" t="s">
        <v>12</v>
      </c>
      <c r="M6" s="30" t="s">
        <v>11</v>
      </c>
      <c r="N6" s="31" t="s">
        <v>12</v>
      </c>
      <c r="O6" s="31" t="s">
        <v>11</v>
      </c>
      <c r="P6" s="31" t="s">
        <v>12</v>
      </c>
      <c r="Q6" s="30" t="s">
        <v>11</v>
      </c>
      <c r="R6" s="30" t="s">
        <v>12</v>
      </c>
      <c r="S6" s="30" t="s">
        <v>11</v>
      </c>
      <c r="T6" s="31" t="s">
        <v>12</v>
      </c>
      <c r="U6" s="31" t="s">
        <v>11</v>
      </c>
      <c r="V6" s="31" t="s">
        <v>12</v>
      </c>
      <c r="W6" s="30" t="s">
        <v>11</v>
      </c>
      <c r="X6" s="30" t="s">
        <v>12</v>
      </c>
      <c r="Y6" s="30" t="s">
        <v>11</v>
      </c>
      <c r="Z6" s="30" t="s">
        <v>12</v>
      </c>
    </row>
    <row r="7" ht="22" customHeight="1" spans="1:26">
      <c r="A7" s="14"/>
      <c r="B7" s="15"/>
      <c r="C7" s="16">
        <f t="shared" ref="C7:H7" si="0">SUM(C8:C15)</f>
        <v>11385</v>
      </c>
      <c r="D7" s="16">
        <f t="shared" si="0"/>
        <v>269040.97</v>
      </c>
      <c r="E7" s="16">
        <f t="shared" si="0"/>
        <v>3301</v>
      </c>
      <c r="F7" s="16">
        <f t="shared" si="0"/>
        <v>61333.79</v>
      </c>
      <c r="G7" s="16">
        <f t="shared" si="0"/>
        <v>8875</v>
      </c>
      <c r="H7" s="16">
        <f t="shared" si="0"/>
        <v>207707.18</v>
      </c>
      <c r="I7" s="16">
        <f>K7+M7</f>
        <v>9263</v>
      </c>
      <c r="J7" s="16">
        <f>L7+N7</f>
        <v>167110</v>
      </c>
      <c r="K7" s="16">
        <f>SUM(K8:K15)</f>
        <v>2576</v>
      </c>
      <c r="L7" s="16">
        <f>SUM(L8:L15)</f>
        <v>40423.42</v>
      </c>
      <c r="M7" s="16">
        <f>SUM(M8:M15)</f>
        <v>6687</v>
      </c>
      <c r="N7" s="16">
        <f>SUM(N8:N15)</f>
        <v>126686.58</v>
      </c>
      <c r="O7" s="16">
        <f>Q7+S7</f>
        <v>6496</v>
      </c>
      <c r="P7" s="16">
        <f>R7+T7</f>
        <v>101919.27</v>
      </c>
      <c r="Q7" s="16">
        <f>SUM(Q8:Q15)</f>
        <v>1704</v>
      </c>
      <c r="R7" s="16">
        <f>SUM(R8:R15)</f>
        <v>20906.87</v>
      </c>
      <c r="S7" s="16">
        <f>SUM(S8:S15)</f>
        <v>4792</v>
      </c>
      <c r="T7" s="16">
        <f>SUM(T8:T15)</f>
        <v>81012.4</v>
      </c>
      <c r="U7" s="16">
        <f>W7+Y7</f>
        <v>3</v>
      </c>
      <c r="V7" s="16">
        <f t="shared" ref="V7:V15" si="1">X7+Z7</f>
        <v>11.7</v>
      </c>
      <c r="W7" s="16">
        <f>SUM(W8:W15)</f>
        <v>1</v>
      </c>
      <c r="X7" s="16">
        <f>SUM(X8:X15)</f>
        <v>3.5</v>
      </c>
      <c r="Y7" s="16">
        <f>SUM(Y8:Y15)</f>
        <v>2</v>
      </c>
      <c r="Z7" s="16">
        <f>SUM(Z8:Z15)</f>
        <v>8.2</v>
      </c>
    </row>
    <row r="8" ht="17.5" spans="1:26">
      <c r="A8" s="17">
        <v>1</v>
      </c>
      <c r="B8" s="18" t="s">
        <v>13</v>
      </c>
      <c r="C8" s="16">
        <v>1784</v>
      </c>
      <c r="D8" s="16">
        <v>55437.95</v>
      </c>
      <c r="E8" s="16">
        <v>346</v>
      </c>
      <c r="F8" s="16">
        <v>9689.31</v>
      </c>
      <c r="G8" s="16">
        <v>1438</v>
      </c>
      <c r="H8" s="16">
        <v>45748.64</v>
      </c>
      <c r="I8" s="16">
        <f>K8+M8</f>
        <v>1327</v>
      </c>
      <c r="J8" s="16">
        <f>L8+N8</f>
        <v>22278.81</v>
      </c>
      <c r="K8" s="20">
        <v>261</v>
      </c>
      <c r="L8" s="20">
        <v>4279.22</v>
      </c>
      <c r="M8" s="20">
        <v>1066</v>
      </c>
      <c r="N8" s="20">
        <v>17999.59</v>
      </c>
      <c r="O8" s="16">
        <f t="shared" ref="O8:O15" si="2">Q8+S8</f>
        <v>1448</v>
      </c>
      <c r="P8" s="16">
        <f t="shared" ref="P8:P15" si="3">R8+T8</f>
        <v>33159.14</v>
      </c>
      <c r="Q8" s="20">
        <v>290</v>
      </c>
      <c r="R8" s="20">
        <v>5410.09</v>
      </c>
      <c r="S8" s="20">
        <v>1158</v>
      </c>
      <c r="T8" s="20">
        <v>27749.05</v>
      </c>
      <c r="U8" s="16">
        <f t="shared" ref="U8:U15" si="4">W8+Y8</f>
        <v>0</v>
      </c>
      <c r="V8" s="16">
        <f t="shared" si="1"/>
        <v>0</v>
      </c>
      <c r="W8" s="20">
        <v>0</v>
      </c>
      <c r="X8" s="20">
        <v>0</v>
      </c>
      <c r="Y8" s="20">
        <v>0</v>
      </c>
      <c r="Z8" s="20">
        <v>0</v>
      </c>
    </row>
    <row r="9" ht="17.5" spans="1:26">
      <c r="A9" s="17">
        <v>2</v>
      </c>
      <c r="B9" s="18" t="s">
        <v>14</v>
      </c>
      <c r="C9" s="16">
        <v>1498</v>
      </c>
      <c r="D9" s="16">
        <v>33849.26</v>
      </c>
      <c r="E9" s="16">
        <v>692</v>
      </c>
      <c r="F9" s="16">
        <v>9190.68</v>
      </c>
      <c r="G9" s="16">
        <v>1597</v>
      </c>
      <c r="H9" s="16">
        <v>24658.58</v>
      </c>
      <c r="I9" s="16">
        <f t="shared" ref="I9:I15" si="5">K9+M9</f>
        <v>1139</v>
      </c>
      <c r="J9" s="16">
        <f t="shared" ref="J9:J15" si="6">L9+N9</f>
        <v>16220.67</v>
      </c>
      <c r="K9" s="20">
        <v>355</v>
      </c>
      <c r="L9" s="20">
        <v>4510.48</v>
      </c>
      <c r="M9" s="20">
        <v>784</v>
      </c>
      <c r="N9" s="20">
        <v>11710.19</v>
      </c>
      <c r="O9" s="16">
        <f t="shared" si="2"/>
        <v>1150</v>
      </c>
      <c r="P9" s="16">
        <f t="shared" si="3"/>
        <v>17628.59</v>
      </c>
      <c r="Q9" s="20">
        <v>337</v>
      </c>
      <c r="R9" s="20">
        <v>4680.2</v>
      </c>
      <c r="S9" s="20">
        <v>813</v>
      </c>
      <c r="T9" s="20">
        <v>12948.39</v>
      </c>
      <c r="U9" s="16">
        <f t="shared" si="4"/>
        <v>0</v>
      </c>
      <c r="V9" s="16">
        <f t="shared" si="1"/>
        <v>0</v>
      </c>
      <c r="W9" s="20">
        <v>0</v>
      </c>
      <c r="X9" s="20">
        <v>0</v>
      </c>
      <c r="Y9" s="20">
        <v>0</v>
      </c>
      <c r="Z9" s="20">
        <v>0</v>
      </c>
    </row>
    <row r="10" ht="17.5" spans="1:26">
      <c r="A10" s="17">
        <v>3</v>
      </c>
      <c r="B10" s="18" t="s">
        <v>15</v>
      </c>
      <c r="C10" s="16">
        <v>535</v>
      </c>
      <c r="D10" s="16">
        <v>5066.5</v>
      </c>
      <c r="E10" s="16">
        <v>105</v>
      </c>
      <c r="F10" s="16">
        <v>841.69</v>
      </c>
      <c r="G10" s="16">
        <v>430</v>
      </c>
      <c r="H10" s="16">
        <v>4224.81</v>
      </c>
      <c r="I10" s="16">
        <f t="shared" si="5"/>
        <v>402</v>
      </c>
      <c r="J10" s="16">
        <f t="shared" si="6"/>
        <v>2880.52</v>
      </c>
      <c r="K10" s="16">
        <v>82</v>
      </c>
      <c r="L10" s="16">
        <v>574.34</v>
      </c>
      <c r="M10" s="16">
        <v>320</v>
      </c>
      <c r="N10" s="16">
        <v>2306.18</v>
      </c>
      <c r="O10" s="16">
        <f t="shared" si="2"/>
        <v>245</v>
      </c>
      <c r="P10" s="16">
        <f t="shared" si="3"/>
        <v>2185.98</v>
      </c>
      <c r="Q10" s="20">
        <v>42</v>
      </c>
      <c r="R10" s="20">
        <v>267.35</v>
      </c>
      <c r="S10" s="20">
        <v>203</v>
      </c>
      <c r="T10" s="20">
        <v>1918.63</v>
      </c>
      <c r="U10" s="16">
        <f t="shared" si="4"/>
        <v>0</v>
      </c>
      <c r="V10" s="16">
        <f t="shared" si="1"/>
        <v>0</v>
      </c>
      <c r="W10" s="20">
        <v>0</v>
      </c>
      <c r="X10" s="20">
        <v>0</v>
      </c>
      <c r="Y10" s="20">
        <v>0</v>
      </c>
      <c r="Z10" s="20">
        <v>0</v>
      </c>
    </row>
    <row r="11" ht="17.5" spans="1:26">
      <c r="A11" s="17">
        <v>4</v>
      </c>
      <c r="B11" s="18" t="s">
        <v>16</v>
      </c>
      <c r="C11" s="19">
        <v>703</v>
      </c>
      <c r="D11" s="16">
        <v>13049.28</v>
      </c>
      <c r="E11" s="16">
        <v>294</v>
      </c>
      <c r="F11" s="20">
        <v>4590.63</v>
      </c>
      <c r="G11" s="20">
        <v>409</v>
      </c>
      <c r="H11" s="20">
        <v>8458.65</v>
      </c>
      <c r="I11" s="16">
        <f t="shared" si="5"/>
        <v>621</v>
      </c>
      <c r="J11" s="16">
        <f t="shared" si="6"/>
        <v>10058</v>
      </c>
      <c r="K11" s="20">
        <v>258</v>
      </c>
      <c r="L11" s="20">
        <v>3475.61</v>
      </c>
      <c r="M11" s="20">
        <v>363</v>
      </c>
      <c r="N11" s="20">
        <v>6582.39</v>
      </c>
      <c r="O11" s="16">
        <f t="shared" si="2"/>
        <v>336</v>
      </c>
      <c r="P11" s="16">
        <f t="shared" si="3"/>
        <v>2987.78</v>
      </c>
      <c r="Q11" s="20">
        <v>157</v>
      </c>
      <c r="R11" s="20">
        <v>1111.52</v>
      </c>
      <c r="S11" s="20">
        <v>179</v>
      </c>
      <c r="T11" s="20">
        <v>1876.26</v>
      </c>
      <c r="U11" s="16">
        <f t="shared" si="4"/>
        <v>1</v>
      </c>
      <c r="V11" s="16">
        <f t="shared" si="1"/>
        <v>3.5</v>
      </c>
      <c r="W11" s="35">
        <v>1</v>
      </c>
      <c r="X11" s="35">
        <v>3.5</v>
      </c>
      <c r="Y11" s="20">
        <v>0</v>
      </c>
      <c r="Z11" s="20">
        <v>0</v>
      </c>
    </row>
    <row r="12" ht="17.5" spans="1:26">
      <c r="A12" s="17">
        <v>5</v>
      </c>
      <c r="B12" s="18" t="s">
        <v>17</v>
      </c>
      <c r="C12" s="19">
        <v>1474</v>
      </c>
      <c r="D12" s="16">
        <v>22751.01</v>
      </c>
      <c r="E12" s="16">
        <v>286</v>
      </c>
      <c r="F12" s="20">
        <v>3321.3</v>
      </c>
      <c r="G12" s="20">
        <v>1188</v>
      </c>
      <c r="H12" s="20">
        <v>19429.71</v>
      </c>
      <c r="I12" s="16">
        <f t="shared" si="5"/>
        <v>851</v>
      </c>
      <c r="J12" s="16">
        <f t="shared" si="6"/>
        <v>13557.87</v>
      </c>
      <c r="K12" s="20">
        <v>176</v>
      </c>
      <c r="L12" s="20">
        <v>2207.05</v>
      </c>
      <c r="M12" s="20">
        <v>675</v>
      </c>
      <c r="N12" s="20">
        <v>11350.82</v>
      </c>
      <c r="O12" s="16">
        <f t="shared" si="2"/>
        <v>623</v>
      </c>
      <c r="P12" s="16">
        <f t="shared" si="3"/>
        <v>9193.14</v>
      </c>
      <c r="Q12" s="20">
        <v>110</v>
      </c>
      <c r="R12" s="20">
        <v>1114.25</v>
      </c>
      <c r="S12" s="20">
        <v>513</v>
      </c>
      <c r="T12" s="20">
        <v>8078.89</v>
      </c>
      <c r="U12" s="16">
        <f t="shared" si="4"/>
        <v>0</v>
      </c>
      <c r="V12" s="16">
        <f t="shared" si="1"/>
        <v>0</v>
      </c>
      <c r="W12" s="20">
        <v>0</v>
      </c>
      <c r="X12" s="20">
        <v>0</v>
      </c>
      <c r="Y12" s="20">
        <v>0</v>
      </c>
      <c r="Z12" s="20">
        <v>0</v>
      </c>
    </row>
    <row r="13" ht="17.5" spans="1:26">
      <c r="A13" s="17">
        <v>6</v>
      </c>
      <c r="B13" s="21" t="s">
        <v>18</v>
      </c>
      <c r="C13" s="22">
        <v>1349</v>
      </c>
      <c r="D13" s="16">
        <v>19244.32</v>
      </c>
      <c r="E13" s="16">
        <v>383</v>
      </c>
      <c r="F13" s="20">
        <v>4855.95</v>
      </c>
      <c r="G13" s="20">
        <v>966</v>
      </c>
      <c r="H13" s="23">
        <v>14388.37</v>
      </c>
      <c r="I13" s="16">
        <f t="shared" si="5"/>
        <v>1211</v>
      </c>
      <c r="J13" s="16">
        <f t="shared" si="6"/>
        <v>13761.84</v>
      </c>
      <c r="K13" s="32">
        <v>333</v>
      </c>
      <c r="L13" s="32">
        <v>3407.22</v>
      </c>
      <c r="M13" s="32">
        <v>878</v>
      </c>
      <c r="N13" s="32">
        <v>10354.62</v>
      </c>
      <c r="O13" s="16">
        <f t="shared" si="2"/>
        <v>639</v>
      </c>
      <c r="P13" s="16">
        <f t="shared" si="3"/>
        <v>5482.48</v>
      </c>
      <c r="Q13" s="32">
        <v>190</v>
      </c>
      <c r="R13" s="32">
        <v>1448.73</v>
      </c>
      <c r="S13" s="32">
        <v>449</v>
      </c>
      <c r="T13" s="20">
        <v>4033.75</v>
      </c>
      <c r="U13" s="16">
        <f t="shared" si="4"/>
        <v>0</v>
      </c>
      <c r="V13" s="16">
        <f t="shared" si="1"/>
        <v>0</v>
      </c>
      <c r="W13" s="20">
        <v>0</v>
      </c>
      <c r="X13" s="20">
        <v>0</v>
      </c>
      <c r="Y13" s="20">
        <v>0</v>
      </c>
      <c r="Z13" s="20">
        <v>0</v>
      </c>
    </row>
    <row r="14" ht="17.5" spans="1:26">
      <c r="A14" s="17">
        <v>7</v>
      </c>
      <c r="B14" s="18" t="s">
        <v>19</v>
      </c>
      <c r="C14" s="19">
        <v>2450</v>
      </c>
      <c r="D14" s="16">
        <v>82481.67</v>
      </c>
      <c r="E14" s="16">
        <v>735</v>
      </c>
      <c r="F14" s="20">
        <v>20272.53</v>
      </c>
      <c r="G14" s="20">
        <v>1715</v>
      </c>
      <c r="H14" s="20">
        <v>62209.14</v>
      </c>
      <c r="I14" s="16">
        <f t="shared" si="5"/>
        <v>2362</v>
      </c>
      <c r="J14" s="16">
        <f t="shared" si="6"/>
        <v>64328.06</v>
      </c>
      <c r="K14" s="20">
        <v>717</v>
      </c>
      <c r="L14" s="20">
        <v>16431.79</v>
      </c>
      <c r="M14" s="20">
        <v>1645</v>
      </c>
      <c r="N14" s="20">
        <v>47896.27</v>
      </c>
      <c r="O14" s="16">
        <f t="shared" si="2"/>
        <v>1098</v>
      </c>
      <c r="P14" s="16">
        <f t="shared" si="3"/>
        <v>18153.61</v>
      </c>
      <c r="Q14" s="20">
        <v>302</v>
      </c>
      <c r="R14" s="20">
        <v>3840.74</v>
      </c>
      <c r="S14" s="20">
        <v>796</v>
      </c>
      <c r="T14" s="20">
        <v>14312.87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</row>
    <row r="15" ht="17.5" spans="1:26">
      <c r="A15" s="17">
        <v>8</v>
      </c>
      <c r="B15" s="18" t="s">
        <v>20</v>
      </c>
      <c r="C15" s="19">
        <v>1592</v>
      </c>
      <c r="D15" s="16">
        <v>37160.98</v>
      </c>
      <c r="E15" s="16">
        <v>460</v>
      </c>
      <c r="F15" s="20">
        <v>8571.7</v>
      </c>
      <c r="G15" s="20">
        <v>1132</v>
      </c>
      <c r="H15" s="20">
        <v>28589.28</v>
      </c>
      <c r="I15" s="16">
        <f t="shared" si="5"/>
        <v>1350</v>
      </c>
      <c r="J15" s="16">
        <f t="shared" si="6"/>
        <v>24024.23</v>
      </c>
      <c r="K15" s="20">
        <v>394</v>
      </c>
      <c r="L15" s="20">
        <v>5537.71</v>
      </c>
      <c r="M15" s="20">
        <v>956</v>
      </c>
      <c r="N15" s="20">
        <v>18486.52</v>
      </c>
      <c r="O15" s="16">
        <f t="shared" si="2"/>
        <v>957</v>
      </c>
      <c r="P15" s="16">
        <f t="shared" si="3"/>
        <v>13128.55</v>
      </c>
      <c r="Q15" s="20">
        <v>276</v>
      </c>
      <c r="R15" s="20">
        <v>3033.99</v>
      </c>
      <c r="S15" s="20">
        <v>681</v>
      </c>
      <c r="T15" s="20">
        <v>10094.56</v>
      </c>
      <c r="U15" s="16">
        <f t="shared" si="4"/>
        <v>2</v>
      </c>
      <c r="V15" s="16">
        <f t="shared" si="1"/>
        <v>8.2</v>
      </c>
      <c r="W15" s="20">
        <v>0</v>
      </c>
      <c r="X15" s="20">
        <v>0</v>
      </c>
      <c r="Y15" s="20">
        <v>2</v>
      </c>
      <c r="Z15" s="20">
        <v>8.2</v>
      </c>
    </row>
    <row r="16" spans="1:2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</sheetData>
  <mergeCells count="26">
    <mergeCell ref="A1:Z1"/>
    <mergeCell ref="A2:Z2"/>
    <mergeCell ref="A3:Z3"/>
    <mergeCell ref="C4:D4"/>
    <mergeCell ref="E4:F4"/>
    <mergeCell ref="G4:H4"/>
    <mergeCell ref="I4:N4"/>
    <mergeCell ref="O4:T4"/>
    <mergeCell ref="U4:Z4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16:Z16"/>
    <mergeCell ref="C5:C6"/>
    <mergeCell ref="D5:D6"/>
    <mergeCell ref="E5:E6"/>
    <mergeCell ref="F5:F6"/>
    <mergeCell ref="G5:G6"/>
    <mergeCell ref="H5:H6"/>
    <mergeCell ref="A5:B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</cp:lastModifiedBy>
  <dcterms:created xsi:type="dcterms:W3CDTF">2016-12-02T08:54:00Z</dcterms:created>
  <dcterms:modified xsi:type="dcterms:W3CDTF">2023-08-25T10:10:53Z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5A53418BF9EA4AB6B1E42016FFD1DA97_13</vt:lpwstr>
  </property>
</Properties>
</file>