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附表2" sheetId="1" r:id="rId1"/>
    <sheet name="Sheet1" sheetId="2" r:id="rId2"/>
  </sheets>
  <definedNames>
    <definedName name="_xlnm._FilterDatabase" localSheetId="0" hidden="1">附表2!$A$1:$O$77</definedName>
  </definedNames>
  <calcPr calcId="144525"/>
</workbook>
</file>

<file path=xl/sharedStrings.xml><?xml version="1.0" encoding="utf-8"?>
<sst xmlns="http://schemas.openxmlformats.org/spreadsheetml/2006/main" count="760" uniqueCount="267">
  <si>
    <t>靖宇县2022年涉农整合资金项目完成情况统计表</t>
  </si>
  <si>
    <t xml:space="preserve"> 填报日期：2022年12月31日                                                                             单位：个、万元</t>
  </si>
  <si>
    <t>序号</t>
  </si>
  <si>
    <t>市县</t>
  </si>
  <si>
    <t>项目名称</t>
  </si>
  <si>
    <t>项目类别（基础设施填“1”，产业项目填“2”，其它填“3”</t>
  </si>
  <si>
    <t>建设地点(村)</t>
  </si>
  <si>
    <t>总投资</t>
  </si>
  <si>
    <t>已支出</t>
  </si>
  <si>
    <t>主要建设内容</t>
  </si>
  <si>
    <t>绩效目标</t>
  </si>
  <si>
    <t>进展情况</t>
  </si>
  <si>
    <t>利益联结机制</t>
  </si>
  <si>
    <t>合计</t>
  </si>
  <si>
    <t>其中：</t>
  </si>
  <si>
    <t>其中:</t>
  </si>
  <si>
    <t>衔接资金</t>
  </si>
  <si>
    <t>其他</t>
  </si>
  <si>
    <t>靖宇县合计</t>
  </si>
  <si>
    <t>靖宇县</t>
  </si>
  <si>
    <t>靖宇县乡村振兴肉牛养殖建设项目</t>
  </si>
  <si>
    <t>赤松村</t>
  </si>
  <si>
    <t/>
  </si>
  <si>
    <t>建设规格150m×20m的牛舍6栋；产室一栋、10000㎡加工饲料厂；化粪池及场地平整等</t>
  </si>
  <si>
    <t>使800人受益，增加村集体收入，收益率不低于银行同期贷款利率，提供就业岗位</t>
  </si>
  <si>
    <t>完成年度目标</t>
  </si>
  <si>
    <t>公司+合作社+农户，当地群众参与项目入股或就业</t>
  </si>
  <si>
    <t>靖宇县单家福蛋类经销有限公司（分厂）建设项目</t>
  </si>
  <si>
    <t>龙东村</t>
  </si>
  <si>
    <t>拟建鸡舍2栋，每栋建筑面积为1587.93㎡，建筑面积为3175.86㎡；工艺设备系统</t>
  </si>
  <si>
    <t>使2200人受益，增加村集体收入，收益率不低于银行同期贷款利率，提供就业岗位，保证市场价格稳定</t>
  </si>
  <si>
    <t>景山镇羊肚菌建设项目</t>
  </si>
  <si>
    <t>景山村</t>
  </si>
  <si>
    <t>建设羊肚蘑种植暖棚20栋，每栋面积1000平方米</t>
  </si>
  <si>
    <t>使244人受益，增加村集体收入，收益率不低于银行同期贷款利率，提供就业岗位</t>
  </si>
  <si>
    <t>长白山寒地特色小浆果种质暨靖宇镇种植试验区日光温室大棚建设项目</t>
  </si>
  <si>
    <t>河南村姜家沟</t>
  </si>
  <si>
    <t>该项目共计占地面积142亩，建设日光温室大棚4座,建筑面积4444平方米</t>
  </si>
  <si>
    <t>约570人受益，增加村集体收入，收益率不低于银行同期贷款利率，带动周边农户发展</t>
  </si>
  <si>
    <t>已完工</t>
  </si>
  <si>
    <t>公司+村集体+农户，当地群众参与项目分红或就业</t>
  </si>
  <si>
    <t>三道湖镇第一书记直播基地生产包装建设项目</t>
  </si>
  <si>
    <t>太平村</t>
  </si>
  <si>
    <t>建设蓝莓及食品包装盒生产线2条。在线边料破碎机2台；15匹冷水机2台；模具4套</t>
  </si>
  <si>
    <t>使827人受益，增加村集体收入，收益率不低于银行同期贷款利率，提供就业岗位</t>
  </si>
  <si>
    <t>靖宇县蓝莓产业科创园蓝莓生产及松籽深加工项目</t>
  </si>
  <si>
    <t>总建筑面积7865平方米，其中加工厂房占地面积3825平方米，建筑面积7650平方米；新建1栋二层地上建筑，框架结构，同时配套建设附属设施</t>
  </si>
  <si>
    <t>使2200人受益，增加村集体收入，收益率不低于银行同期贷款利率，带动周边农户发展</t>
  </si>
  <si>
    <t>三道湖镇向阳村蜂蜜加工项目</t>
  </si>
  <si>
    <t>向阳村</t>
  </si>
  <si>
    <t>新建厂房1栋970平方米，其中加工车间建筑面积385平方米；包装车间建筑面积150平方米；原料库建筑面积200平方米；包装库建筑面积200平方米；项目购置生产设备及辅助生产设备共计20台/套</t>
  </si>
  <si>
    <t>使35人受益，增加村集体收入，收益率不低于银行同期贷款利率，增加就业岗位，带动周边农户发展</t>
  </si>
  <si>
    <t>三道湖镇东沟村综合性农产品深加工建设项目</t>
  </si>
  <si>
    <t>东沟村</t>
  </si>
  <si>
    <t>建设冷库300平方米、加工车间150平方米、烧酒车间50平方米和发酵车间100平方米</t>
  </si>
  <si>
    <t>通过发展农村电子商务，带动周边农户产业发展，壮大村集体收入，收益率不低于银行同期贷款利率，使20人受益，提供就业岗位</t>
  </si>
  <si>
    <t>花园口镇爬犁沟村可繁育母牛场建设项目</t>
  </si>
  <si>
    <t>爬犁沟村</t>
  </si>
  <si>
    <t>新建标准化牛舍2栋，繁育母牛舍1栋，青年牛舍、后备母牛舍1栋，牛舍东侧建设运动场2处，新建精饲料仓库1栋，干草堆放处1栋，管理用房80平方米，有机肥场，砂石地面2000平方米；围栏900米,深水井一眼，购置安装100千瓦变压器一台，架设供电外线1200延长米</t>
  </si>
  <si>
    <t>使500人受益，增加村集体收入，收益率不低于银行同期贷款利率，带动周边农户发展，拓展产业增值增效空间</t>
  </si>
  <si>
    <t>花园口镇江沿村蔬菜大棚项目</t>
  </si>
  <si>
    <t>江沿村</t>
  </si>
  <si>
    <t>新建总建筑面积为2104平方米，建设温室大棚两栋，面积均为1052平方米，其中：新建大棚建筑面积1040平方米，管理房12平方米</t>
  </si>
  <si>
    <t>使35人受益，增加村集体收入，收益率不低于银行同期贷款利率，拓展产业增值增效空间</t>
  </si>
  <si>
    <t>花园口镇花园村食品厂改造项目</t>
  </si>
  <si>
    <t>花园村</t>
  </si>
  <si>
    <t>食品厂建筑工程414平方米、采暖工程414平方米、给排水改造工程414平方米等</t>
  </si>
  <si>
    <t>使628人受益，增加村集体收入，收益率不低于银行同期贷款利率，拓展产业增值增效空间</t>
  </si>
  <si>
    <t>吉林靖宇经济开发区食品产业园标准化厂房及基础设施建设项目</t>
  </si>
  <si>
    <t>经济开发区</t>
  </si>
  <si>
    <t>建设标准化生产加工厂房5000平方米</t>
  </si>
  <si>
    <t>使801人受益，增加村集体收入，收益率不低于银行同期贷款利率，带动脱贫户收入，提供就业岗位</t>
  </si>
  <si>
    <t>靖宇县景山镇新胜村玻璃温室现代农业设施建设项目</t>
  </si>
  <si>
    <t>新胜村</t>
  </si>
  <si>
    <t>智能温室水肥中心系统1套</t>
  </si>
  <si>
    <t>使50人受益，增加村集体收入，收益率不低于银行同期贷款利率，带动脱贫户就业10人</t>
  </si>
  <si>
    <t>靖宇县赤松镇七个非贫困村养鸡扶贫项目</t>
  </si>
  <si>
    <t>赤松镇</t>
  </si>
  <si>
    <r>
      <rPr>
        <sz val="8"/>
        <rFont val="仿宋"/>
        <charset val="134"/>
      </rPr>
      <t>新建鸡舍3栋综合生产管理用房1栋共4510平方米，场区道路及硬化795㎡；新建100m</t>
    </r>
    <r>
      <rPr>
        <sz val="8"/>
        <rFont val="宋体"/>
        <charset val="134"/>
      </rPr>
      <t>³</t>
    </r>
    <r>
      <rPr>
        <sz val="8"/>
        <rFont val="仿宋"/>
        <charset val="134"/>
      </rPr>
      <t>发酵池一座等</t>
    </r>
  </si>
  <si>
    <t>使299人受益，增加村集体收入，收益率不低于银行同期贷款利率，拓展产业增值增效空间</t>
  </si>
  <si>
    <t>赤松镇冷库项目</t>
  </si>
  <si>
    <t>建设冷库2000㎡，购买相关制冷设备和附属设备，以及场区管网等配套辅助设施</t>
  </si>
  <si>
    <t>使600人受益，增加村集体收入，收益率不低于银行同期贷款利率，拓展增收空间</t>
  </si>
  <si>
    <t>景山镇三脚窝石村小霞酸菜厂改造项目</t>
  </si>
  <si>
    <t>三脚窝石村</t>
  </si>
  <si>
    <t>室内外管网铺设，边沟、临建拆除</t>
  </si>
  <si>
    <t>使农户受益，增加村集体收入，收益率不低于银行同期贷款利率，拓展增收空间</t>
  </si>
  <si>
    <t>花园口镇因户施策项目</t>
  </si>
  <si>
    <t>花园口镇</t>
  </si>
  <si>
    <t>因户施策木耳项目</t>
  </si>
  <si>
    <t>支持有劳动能力脱贫户，发展产业项目</t>
  </si>
  <si>
    <t>资金补助，农户自主经营，增收致富</t>
  </si>
  <si>
    <t>龙泉镇因户施策项目</t>
  </si>
  <si>
    <t>龙泉镇</t>
  </si>
  <si>
    <t>因户施策贝母、蓝莓种植项目</t>
  </si>
  <si>
    <t>濛江乡因户施策项目</t>
  </si>
  <si>
    <t>濛江乡</t>
  </si>
  <si>
    <t>因户施策蓝莓、贝母、木耳项目</t>
  </si>
  <si>
    <t>那尔轰镇因户施策项目</t>
  </si>
  <si>
    <t>那尔轰镇</t>
  </si>
  <si>
    <t>赤松镇以奖代补项目</t>
  </si>
  <si>
    <t>为农户自行发展的农作物、经济作物、中药材、畜牧类等项目进行资金补贴</t>
  </si>
  <si>
    <t>花园口镇以奖代补项目</t>
  </si>
  <si>
    <t>景山镇以奖代补项目</t>
  </si>
  <si>
    <t>景山镇</t>
  </si>
  <si>
    <t>靖宇镇以奖代补项目</t>
  </si>
  <si>
    <t>靖宇镇</t>
  </si>
  <si>
    <t>龙泉镇以奖代补项目</t>
  </si>
  <si>
    <t>濛江乡以奖代补项目</t>
  </si>
  <si>
    <t>三道湖镇以奖代补项目</t>
  </si>
  <si>
    <t>三道湖镇</t>
  </si>
  <si>
    <t>那尔轰镇以奖代补项目</t>
  </si>
  <si>
    <t>濛江乡后双山子村产业路建设项目</t>
  </si>
  <si>
    <t>后双山子村</t>
  </si>
  <si>
    <t>路线总长0.853公里，沥青面层面积2900平方米。全部为在原有破损严重的沥青混凝土路面加铺5厘米中粒式沥青混凝土。其中：病害处理587.902米，挖除原有旧路新建5厘米中粒式沥青混凝土面层，20厘米水泥稳定碎石基层，20厘米山皮石功能层；新建1道管径为1米的钢筋混凝土圆管涵</t>
  </si>
  <si>
    <t>改善生产生活条件，方便百姓农业生产</t>
  </si>
  <si>
    <t>公益性资产，群众就地就近就业</t>
  </si>
  <si>
    <t>景山镇双阳村产业路建设项目</t>
  </si>
  <si>
    <t>双阳村</t>
  </si>
  <si>
    <t>修建水泥路面机耕路1.932公里，水泥面层面积6650平方米；新建涵洞6道、维修涵洞2道</t>
  </si>
  <si>
    <t>景山镇大粮户村砂石产业路</t>
  </si>
  <si>
    <t>大粮户村</t>
  </si>
  <si>
    <t>修建砂石路全长5公里，全线新建圆管涵5道</t>
  </si>
  <si>
    <t>靖宇镇沥青路及产业路建设工程</t>
  </si>
  <si>
    <t>靖宇镇6个村</t>
  </si>
  <si>
    <t>共计改建道路36条，总里程6.815公里，沥青面层面积约为22773平方米</t>
  </si>
  <si>
    <t>改善生产生活条件，方便百姓产业生产</t>
  </si>
  <si>
    <t>三道湖镇三个村沥青路铺设项目</t>
  </si>
  <si>
    <t>新农村、东沟村、向阳村</t>
  </si>
  <si>
    <t>计新建沥青路2.815公里，沥青面层面积8400平方米</t>
  </si>
  <si>
    <t>改善生产生活条件，方便百姓出行 ，受益人口950人</t>
  </si>
  <si>
    <t>龙泉镇梨树村、双龙村水毁修复工程</t>
  </si>
  <si>
    <t>梨树村、双龙村</t>
  </si>
  <si>
    <t>梨树村新建2-6.0米钢筋混凝土矩形板桥一座、浆砌石挡墙172延长米；双龙村新建浆砌片石排水沟135延长米</t>
  </si>
  <si>
    <t>改善生产生活条件，方便百姓出行 ，受益人口500人</t>
  </si>
  <si>
    <t>花园口镇榆树川村、珠宝村沥青路建设项目</t>
  </si>
  <si>
    <t>榆树川村、珠宝村</t>
  </si>
  <si>
    <t>修建沥青路1.095公里，沥青面层面积6570平方米</t>
  </si>
  <si>
    <t>改善生产生活条件，方便百姓出行 ，受益人口600人</t>
  </si>
  <si>
    <t>赤松镇青松村、赤柏村、小沙河村庭院经济基础设施建设</t>
  </si>
  <si>
    <t>青松村、赤柏村、小沙河村</t>
  </si>
  <si>
    <t>青松村修建防护栏1402.5米；赤柏村修建防护栏3717.5米、边沟2502米、管涵1道；小沙河村修建防护栏3857.5米</t>
  </si>
  <si>
    <t>改善生产生活条件，方便百姓出行 ，受益人口1297人</t>
  </si>
  <si>
    <t>那尔轰镇那尔轰村排水沟建设工程</t>
  </si>
  <si>
    <t>那尔轰村</t>
  </si>
  <si>
    <t>新建0.6米混凝土盖板边沟592米</t>
  </si>
  <si>
    <t>改善生产生活条件，方便百姓出行 ，受益人口321人</t>
  </si>
  <si>
    <t>中小河流珠子河靖宇县龙泉镇段综合治理工程</t>
  </si>
  <si>
    <t>拟治理段河道护砌总长1475米，堤防提升工程总长2642米及滩地生态工程等，本年度完成建设内容为新建护堤（护岸）1475m，生态步道150m，左岸堤防迎水侧新建错车平台3处，新建溢流汀步1座</t>
  </si>
  <si>
    <t>改善生产生活条件，方便百姓出行 ，受益人口4000人</t>
  </si>
  <si>
    <t>2022年靖宇县农村供水维修养护项目</t>
  </si>
  <si>
    <t>8个乡镇所属村屯</t>
  </si>
  <si>
    <t>维修养护饮水设施100个以上，改造后水质达标率为100%。</t>
  </si>
  <si>
    <t>保障我县农村居民饮水安全，受益人口数1000人</t>
  </si>
  <si>
    <t>2022年靖宇县农村供水保障工程</t>
  </si>
  <si>
    <t>靖宇县7个乡镇</t>
  </si>
  <si>
    <t>蓄水池、机井、泵房、水源保护、管路铺设、信息化建设等</t>
  </si>
  <si>
    <t>保障我县农村居民饮水安全，受益人口数18000人</t>
  </si>
  <si>
    <t>濛江乡后双山子村机耕路</t>
  </si>
  <si>
    <t>全长4.5公里，全线新建圆管涵4道</t>
  </si>
  <si>
    <t>方便百姓产业生产</t>
  </si>
  <si>
    <t>濛江乡珠子河村机耕路</t>
  </si>
  <si>
    <t>珠子河村</t>
  </si>
  <si>
    <t>全长2.411公里，设置错车道10处，全线新建圆管涵10道、新建1-6.0米钢筋混凝土板桥一座</t>
  </si>
  <si>
    <t>景山镇景山村排水沟工程</t>
  </si>
  <si>
    <t>新建排水沟2363米</t>
  </si>
  <si>
    <t>保证村内排水顺畅，不发生内涝</t>
  </si>
  <si>
    <t>靖宇镇河南村姜家沟河小流域治理工程</t>
  </si>
  <si>
    <t>河南村</t>
  </si>
  <si>
    <t>新建挡墙总长1064m，新建钢筋混凝土板桥一座，建设桥引道240米</t>
  </si>
  <si>
    <t>防止和减少洪水灾害，保护沿岸耕地及民房，改善沿岸居民生活</t>
  </si>
  <si>
    <t>花园口镇江沿村过江管道建设项目</t>
  </si>
  <si>
    <t>过江管道300米</t>
  </si>
  <si>
    <t>保障村内饮水安全和及时供应，受益80人</t>
  </si>
  <si>
    <t>濛江乡后双山子村示范村创建项目</t>
  </si>
  <si>
    <t>后双山村</t>
  </si>
  <si>
    <t>新建防护性围栏4828米；大门处安装3米长可移动式防护性围栏86个，共计258米；新建排水沟1577.5米；新建太阳能路灯20套。</t>
  </si>
  <si>
    <t>达到示范村“九有六无”创建标准，提升村民幸福感</t>
  </si>
  <si>
    <t>赤松镇清泉村示范村创建项目</t>
  </si>
  <si>
    <t>清泉村</t>
  </si>
  <si>
    <t>新建沥青路工程123平方米；新建排水沟104米；新建旅游发展示范平台320平方米、安全防护性钢围栏67.8米；新建庭院经济防护性围栏108.65米；维修排水沟289米；人行道块砖铺设99.5平方米；铺设路边石1612米；新建暗渠20米；新建江边台阶312平方米；新建排水沟盖板1708米；新建路灯35盏</t>
  </si>
  <si>
    <t>龙泉镇南阳村示范创建项目</t>
  </si>
  <si>
    <t>南阳村</t>
  </si>
  <si>
    <t>防护性彩钢瓦围栏1193米、防护性碳化木围栏846米；新建0.5米浆砌片石排水沟1487延长米、0.8米浆砌片石排水沟88延长米、1.0米浆砌片石排水沟137延长米；修复沥青路面500平方米</t>
  </si>
  <si>
    <t>那尔轰镇沿江示范村创建项目</t>
  </si>
  <si>
    <t>沿江村</t>
  </si>
  <si>
    <t>新建沥青路1500平方米、产业道路1.067公里；新建0.6米浆砌片石排水沟20米、拆除重建0.4米浆砌片石排水沟200米、抬高原有0.4米边沟侧墙837米；新建太阳能路灯13盏；主街新建防护性碳化木围栏132米、巷道新建防护性彩钢板围栏478米、维修原有防护性彩钢围栏2144米</t>
  </si>
  <si>
    <t>景山镇天合兴示范村创建项目</t>
  </si>
  <si>
    <t>天合兴村</t>
  </si>
  <si>
    <t>天合兴村巷道新建防护性围栏4223米、主街修复防护性围栏1353米、其他防护性围栏（景山村）1699米；新建太阳能路灯25盏、维修太阳能路灯3盏</t>
  </si>
  <si>
    <t>景山镇新胜示范村创建项目</t>
  </si>
  <si>
    <t>新建防护性围栏1576米、修复防护性围栏1067米；新建排水沟727米、维修排水沟2090米；新建太阳能路灯31盏、维修太阳能路灯11盏</t>
  </si>
  <si>
    <t>花园口镇花园村示范村创建项目</t>
  </si>
  <si>
    <t>新建防护性围栏379米；改造防护挡墙1560米；新建排水沟486米、挡墙83米；新建沥青路93平方米；新建夜间照明路灯195盏；新建安保监控设备23套</t>
  </si>
  <si>
    <t>花园口镇仁义村示范村创建项目</t>
  </si>
  <si>
    <t>仁义村</t>
  </si>
  <si>
    <t>新建边沟盖板1282.7米；新建防护性挡墙731.5米</t>
  </si>
  <si>
    <t>三道湖镇东沟村示范村创建项目</t>
  </si>
  <si>
    <t>维修0.5米U型排水沟3679米、0.6米U型排水沟1272米、0.8米U型排水沟48米、0.8米圆管排水沟52米；新建5道0.6米圆管涵38米、1道2.5米盖板涵4米；新建防护性围栏及更换防护性围栏板262米、维修原有防护性围栏8211米；新建太阳能路灯31盏、维修太阳能路灯25盏</t>
  </si>
  <si>
    <t>赤松镇清泉村示范村创建补充项目</t>
  </si>
  <si>
    <t>新建下江台阶261延长米，新建产业硬化路1250延长米</t>
  </si>
  <si>
    <t>濛江乡庭院经济基础设施建设项目</t>
  </si>
  <si>
    <t>珠子河村、板石村、前双山子村</t>
  </si>
  <si>
    <t>修建边沟950米</t>
  </si>
  <si>
    <t>保护庭院经济作物，促进庭院经济发展</t>
  </si>
  <si>
    <t>龙泉镇龙西村庭院经济基础设施建设工程</t>
  </si>
  <si>
    <t>龙西村</t>
  </si>
  <si>
    <t>修复破损沥青路面4000平方米</t>
  </si>
  <si>
    <t>保护农户庭院经济作物</t>
  </si>
  <si>
    <t>赤松镇赤松村庭院经济基础设施建设工程</t>
  </si>
  <si>
    <t>新建排水沟437米</t>
  </si>
  <si>
    <t>那尔轰镇北沟村示范村建设工程</t>
  </si>
  <si>
    <t>北沟村</t>
  </si>
  <si>
    <t>修建边沟282米，路面硬化195平方米，安装太阳能路灯10盏</t>
  </si>
  <si>
    <t>三道湖镇支边村庭院经济基础设施建设工程</t>
  </si>
  <si>
    <t>支边村</t>
  </si>
  <si>
    <t>新建排水沟348米，新建防护性围栏1118米</t>
  </si>
  <si>
    <t>花园口镇巴里村庭院经济基础设施建设工程</t>
  </si>
  <si>
    <t>巴里村</t>
  </si>
  <si>
    <t>新建排水沟1225米</t>
  </si>
  <si>
    <t>靖宇县高标准农田建设项目</t>
  </si>
  <si>
    <t>花园口镇、那尔轰镇</t>
  </si>
  <si>
    <t>建成高标准农田面积3.55万亩，今年完成高标准农田工程外业测绘、可研编制、初步设计及开工建设工作</t>
  </si>
  <si>
    <t>生产道路通达，新增粮食和其他作物产能100万公斤，耕地质量、水资源利用率大幅度提高</t>
  </si>
  <si>
    <t>靖宇县小额贷款贴息</t>
  </si>
  <si>
    <t>8个乡镇</t>
  </si>
  <si>
    <t>对上年全县所有有劳动能力贫困人口为发展生产而产生的贷款，按照同期银行贷款基准利率予以财政全额贴息</t>
  </si>
  <si>
    <t>贷款贴息，保证百姓正常进行生产活动</t>
  </si>
  <si>
    <t>农户参与贴息补助</t>
  </si>
  <si>
    <t>赤松镇春、秋季学期“雨露计划”项目</t>
  </si>
  <si>
    <t>实施雨露补助政策减少脱贫家庭教育支出</t>
  </si>
  <si>
    <t>解决30人次学生上学困难</t>
  </si>
  <si>
    <t>政府+农户，30人次参与</t>
  </si>
  <si>
    <t>花园口镇春、秋季学期“雨露计划”项目</t>
  </si>
  <si>
    <t>解决60人次学生上学困难</t>
  </si>
  <si>
    <t>政府+农户，60人次参与</t>
  </si>
  <si>
    <t>景山镇春、秋季学期“雨露计划”项目</t>
  </si>
  <si>
    <t>解决84人次学生上学困难</t>
  </si>
  <si>
    <t>政府+农户，84人次参与</t>
  </si>
  <si>
    <t>靖宇镇春、秋季学期“雨露计划”项目</t>
  </si>
  <si>
    <t>解决25人次学生上学困难</t>
  </si>
  <si>
    <t>政府+农户，25人次参与</t>
  </si>
  <si>
    <t>龙泉镇春、秋季学期“雨露计划”项目</t>
  </si>
  <si>
    <t>解决58人次学生上学困难</t>
  </si>
  <si>
    <t>政府+农户，58人次参与</t>
  </si>
  <si>
    <t>濛江乡春、秋季学期“雨露计划”项目</t>
  </si>
  <si>
    <t>三道湖镇春、秋季学期“雨露计划”项目</t>
  </si>
  <si>
    <t>解决27人次学生上学困难</t>
  </si>
  <si>
    <t>政府+农户，27人次参与</t>
  </si>
  <si>
    <t>那尔轰镇春、秋季学期“雨露计划”项目</t>
  </si>
  <si>
    <t>解决46人次学生上学困难</t>
  </si>
  <si>
    <t>政府+农户，46人次参与</t>
  </si>
  <si>
    <t>项目类型</t>
  </si>
  <si>
    <t>项目地点</t>
  </si>
  <si>
    <t>已报账金额</t>
  </si>
  <si>
    <r>
      <rPr>
        <b/>
        <sz val="11"/>
        <rFont val="宋体"/>
        <charset val="134"/>
      </rPr>
      <t>其中</t>
    </r>
    <r>
      <rPr>
        <b/>
        <sz val="11"/>
        <rFont val="Courier New"/>
        <charset val="134"/>
      </rPr>
      <t>:</t>
    </r>
    <r>
      <rPr>
        <b/>
        <sz val="11"/>
        <rFont val="宋体"/>
        <charset val="134"/>
      </rPr>
      <t>涉农资金</t>
    </r>
  </si>
  <si>
    <t>衔接中央</t>
  </si>
  <si>
    <t>衔接省级</t>
  </si>
  <si>
    <t>衔接县级</t>
  </si>
  <si>
    <t>产业发展</t>
  </si>
  <si>
    <t>0</t>
  </si>
  <si>
    <t>易地搬迁后续扶持项目</t>
  </si>
  <si>
    <t>靖宇县国营靖宇林场欠发达林场巩固提升建设项目</t>
  </si>
  <si>
    <t>乡村建设行动</t>
  </si>
  <si>
    <t>巩固三保障成果</t>
  </si>
  <si>
    <t>双龙村</t>
  </si>
  <si>
    <t>龙泉镇2022年春季、秋季学期“雨露计划”项目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</si>
</sst>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2"/>
      <name val="宋体"/>
      <charset val="134"/>
    </font>
    <font>
      <sz val="11"/>
      <color indexed="8"/>
      <name val="宋体"/>
      <charset val="134"/>
      <scheme val="minor"/>
    </font>
    <font>
      <b/>
      <sz val="11"/>
      <name val="Courier New"/>
      <charset val="134"/>
    </font>
    <font>
      <b/>
      <sz val="11"/>
      <name val="宋体"/>
      <charset val="134"/>
    </font>
    <font>
      <sz val="11"/>
      <name val="Courier New"/>
      <charset val="134"/>
    </font>
    <font>
      <sz val="11"/>
      <name val="宋体"/>
      <charset val="134"/>
    </font>
    <font>
      <sz val="12"/>
      <color rgb="FFFF0000"/>
      <name val="宋体"/>
      <charset val="134"/>
    </font>
    <font>
      <sz val="20"/>
      <name val="方正小标宋简体"/>
      <charset val="134"/>
    </font>
    <font>
      <b/>
      <sz val="10"/>
      <name val="宋体"/>
      <charset val="134"/>
    </font>
    <font>
      <b/>
      <sz val="8"/>
      <name val="仿宋"/>
      <charset val="134"/>
    </font>
    <font>
      <sz val="8"/>
      <name val="仿宋"/>
      <charset val="134"/>
    </font>
    <font>
      <sz val="10"/>
      <name val="宋体"/>
      <charset val="134"/>
    </font>
    <font>
      <sz val="8"/>
      <color theme="1"/>
      <name val="仿宋"/>
      <charset val="134"/>
    </font>
    <font>
      <sz val="8"/>
      <color indexed="8"/>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8"/>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0" borderId="0"/>
    <xf numFmtId="0" fontId="14" fillId="8" borderId="9"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8" fillId="10" borderId="0" applyNumberFormat="0" applyBorder="0" applyAlignment="0" applyProtection="0">
      <alignment vertical="center"/>
    </xf>
    <xf numFmtId="0" fontId="21" fillId="0" borderId="11" applyNumberFormat="0" applyFill="0" applyAlignment="0" applyProtection="0">
      <alignment vertical="center"/>
    </xf>
    <xf numFmtId="0" fontId="18" fillId="11" borderId="0" applyNumberFormat="0" applyBorder="0" applyAlignment="0" applyProtection="0">
      <alignment vertical="center"/>
    </xf>
    <xf numFmtId="0" fontId="27" fillId="12" borderId="12" applyNumberFormat="0" applyAlignment="0" applyProtection="0">
      <alignment vertical="center"/>
    </xf>
    <xf numFmtId="0" fontId="28" fillId="12" borderId="8" applyNumberFormat="0" applyAlignment="0" applyProtection="0">
      <alignment vertical="center"/>
    </xf>
    <xf numFmtId="0" fontId="29" fillId="13" borderId="13"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0" fillId="0" borderId="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4" fillId="0" borderId="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14" fillId="0" borderId="0">
      <alignment vertical="center"/>
    </xf>
    <xf numFmtId="0" fontId="34" fillId="0" borderId="0"/>
    <xf numFmtId="0" fontId="0" fillId="0" borderId="0"/>
    <xf numFmtId="0" fontId="0" fillId="0" borderId="0"/>
    <xf numFmtId="0" fontId="0" fillId="0" borderId="0">
      <alignment vertical="center"/>
    </xf>
    <xf numFmtId="0" fontId="0" fillId="0" borderId="0"/>
    <xf numFmtId="0" fontId="14" fillId="0" borderId="0">
      <alignment vertical="center"/>
    </xf>
    <xf numFmtId="0" fontId="34" fillId="0" borderId="0">
      <alignment vertical="center"/>
    </xf>
    <xf numFmtId="0" fontId="14" fillId="0" borderId="0"/>
  </cellStyleXfs>
  <cellXfs count="37">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0" xfId="0" applyFont="1"/>
    <xf numFmtId="0" fontId="0" fillId="0" borderId="0" xfId="0" applyFill="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wrapText="1"/>
    </xf>
    <xf numFmtId="0" fontId="0" fillId="0" borderId="0" xfId="0" applyFill="1"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Border="1" applyAlignment="1">
      <alignment horizontal="center" vertical="center" wrapText="1"/>
    </xf>
    <xf numFmtId="176" fontId="10" fillId="0" borderId="2" xfId="0" applyNumberFormat="1" applyFont="1" applyFill="1" applyBorder="1" applyAlignment="1">
      <alignment horizontal="center" vertical="center"/>
    </xf>
    <xf numFmtId="3" fontId="11" fillId="2"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0" fillId="0" borderId="0" xfId="0"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2" xfId="57"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0" xfId="0" applyFont="1"/>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3" xfId="52"/>
    <cellStyle name="常规 2" xfId="53"/>
    <cellStyle name="常规 2 7" xfId="54"/>
    <cellStyle name="常规 2 3 4" xfId="55"/>
    <cellStyle name="常规 10 4" xfId="56"/>
    <cellStyle name="常规_Sheet1" xfId="57"/>
    <cellStyle name="常规 5" xfId="58"/>
    <cellStyle name="常规 4" xfId="59"/>
    <cellStyle name="常规 2 4"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7"/>
  <sheetViews>
    <sheetView tabSelected="1" zoomScale="120" zoomScaleNormal="120" workbookViewId="0">
      <pane xSplit="9" ySplit="6" topLeftCell="J7" activePane="bottomRight" state="frozen"/>
      <selection/>
      <selection pane="topRight"/>
      <selection pane="bottomLeft"/>
      <selection pane="bottomRight" activeCell="I7" sqref="I7:I77"/>
    </sheetView>
  </sheetViews>
  <sheetFormatPr defaultColWidth="9" defaultRowHeight="14.25"/>
  <cols>
    <col min="1" max="1" width="4.93333333333333" customWidth="1"/>
    <col min="2" max="2" width="8.6" customWidth="1"/>
    <col min="3" max="3" width="13.075" customWidth="1"/>
    <col min="4" max="4" width="9.73333333333333" customWidth="1"/>
    <col min="5" max="5" width="5.06666666666667" customWidth="1"/>
    <col min="6" max="6" width="9" customWidth="1"/>
    <col min="7" max="8" width="9" style="12" customWidth="1"/>
    <col min="9" max="9" width="9" customWidth="1"/>
    <col min="10" max="10" width="9" style="13" customWidth="1"/>
    <col min="11" max="11" width="9" customWidth="1"/>
    <col min="12" max="12" width="26.9166666666667" customWidth="1"/>
    <col min="13" max="13" width="21.5" customWidth="1"/>
    <col min="14" max="14" width="12.5" customWidth="1"/>
    <col min="15" max="15" width="17.7833333333333" customWidth="1"/>
  </cols>
  <sheetData>
    <row r="1" ht="28" customHeight="1" spans="1:15">
      <c r="A1" s="14" t="s">
        <v>0</v>
      </c>
      <c r="B1" s="14"/>
      <c r="C1" s="14"/>
      <c r="D1" s="14"/>
      <c r="E1" s="14"/>
      <c r="F1" s="14"/>
      <c r="G1" s="15"/>
      <c r="H1" s="15"/>
      <c r="I1" s="14"/>
      <c r="J1" s="14"/>
      <c r="K1" s="14"/>
      <c r="L1" s="14"/>
      <c r="M1" s="14"/>
      <c r="N1" s="14"/>
      <c r="O1" s="14"/>
    </row>
    <row r="2" ht="20" customHeight="1" spans="1:15">
      <c r="A2" s="16" t="s">
        <v>1</v>
      </c>
      <c r="B2" s="16"/>
      <c r="C2" s="16"/>
      <c r="D2" s="16"/>
      <c r="E2" s="16"/>
      <c r="F2" s="16"/>
      <c r="G2" s="17"/>
      <c r="H2" s="17"/>
      <c r="I2" s="16"/>
      <c r="J2" s="29"/>
      <c r="K2" s="16"/>
      <c r="L2" s="16"/>
      <c r="M2" s="16"/>
      <c r="N2" s="16"/>
      <c r="O2" s="16"/>
    </row>
    <row r="3" ht="21" customHeight="1" spans="1:15">
      <c r="A3" s="18" t="s">
        <v>2</v>
      </c>
      <c r="B3" s="18" t="s">
        <v>3</v>
      </c>
      <c r="C3" s="18" t="s">
        <v>4</v>
      </c>
      <c r="D3" s="18" t="s">
        <v>5</v>
      </c>
      <c r="E3" s="18" t="s">
        <v>6</v>
      </c>
      <c r="F3" s="18" t="s">
        <v>7</v>
      </c>
      <c r="G3" s="19"/>
      <c r="H3" s="19"/>
      <c r="I3" s="18" t="s">
        <v>8</v>
      </c>
      <c r="J3" s="18"/>
      <c r="K3" s="18"/>
      <c r="L3" s="19" t="s">
        <v>9</v>
      </c>
      <c r="M3" s="30" t="s">
        <v>10</v>
      </c>
      <c r="N3" s="30" t="s">
        <v>11</v>
      </c>
      <c r="O3" s="19" t="s">
        <v>12</v>
      </c>
    </row>
    <row r="4" ht="28" customHeight="1" spans="1:15">
      <c r="A4" s="18"/>
      <c r="B4" s="18"/>
      <c r="C4" s="18"/>
      <c r="D4" s="18"/>
      <c r="E4" s="18"/>
      <c r="F4" s="18" t="s">
        <v>13</v>
      </c>
      <c r="G4" s="19" t="s">
        <v>14</v>
      </c>
      <c r="H4" s="19"/>
      <c r="I4" s="18" t="s">
        <v>13</v>
      </c>
      <c r="J4" s="18" t="s">
        <v>15</v>
      </c>
      <c r="K4" s="18"/>
      <c r="L4" s="19"/>
      <c r="M4" s="31"/>
      <c r="N4" s="31"/>
      <c r="O4" s="19"/>
    </row>
    <row r="5" ht="44" customHeight="1" spans="1:15">
      <c r="A5" s="18"/>
      <c r="B5" s="18"/>
      <c r="C5" s="18"/>
      <c r="D5" s="18"/>
      <c r="E5" s="18"/>
      <c r="F5" s="18"/>
      <c r="G5" s="19" t="s">
        <v>16</v>
      </c>
      <c r="H5" s="20" t="s">
        <v>17</v>
      </c>
      <c r="I5" s="18"/>
      <c r="J5" s="18" t="s">
        <v>16</v>
      </c>
      <c r="K5" s="18" t="s">
        <v>17</v>
      </c>
      <c r="L5" s="19"/>
      <c r="M5" s="32"/>
      <c r="N5" s="32"/>
      <c r="O5" s="19"/>
    </row>
    <row r="6" ht="43" customHeight="1" spans="1:15">
      <c r="A6" s="21" t="s">
        <v>18</v>
      </c>
      <c r="B6" s="22"/>
      <c r="C6" s="23"/>
      <c r="D6" s="23"/>
      <c r="E6" s="23"/>
      <c r="F6" s="24">
        <f>SUM(F7:F77)</f>
        <v>19999.9981</v>
      </c>
      <c r="G6" s="24">
        <v>9772</v>
      </c>
      <c r="H6" s="24">
        <v>10138</v>
      </c>
      <c r="I6" s="24">
        <f>SUM(J6:K6)</f>
        <v>16057.2412</v>
      </c>
      <c r="J6" s="24">
        <f>SUM(J7:J77)</f>
        <v>9772</v>
      </c>
      <c r="K6" s="24">
        <f>SUM(K7:K77)</f>
        <v>6285.2412</v>
      </c>
      <c r="L6" s="31"/>
      <c r="M6" s="31"/>
      <c r="N6" s="26"/>
      <c r="O6" s="30"/>
    </row>
    <row r="7" ht="49" customHeight="1" spans="1:15">
      <c r="A7" s="25">
        <v>1</v>
      </c>
      <c r="B7" s="26" t="s">
        <v>19</v>
      </c>
      <c r="C7" s="26" t="s">
        <v>20</v>
      </c>
      <c r="D7" s="27">
        <v>2</v>
      </c>
      <c r="E7" s="26" t="s">
        <v>21</v>
      </c>
      <c r="F7" s="24">
        <v>1600</v>
      </c>
      <c r="G7" s="24"/>
      <c r="H7" s="24">
        <f>F7-G7</f>
        <v>1600</v>
      </c>
      <c r="I7" s="24">
        <f t="shared" ref="I7:I38" si="0">SUM(J7:K7)</f>
        <v>0</v>
      </c>
      <c r="J7" s="24"/>
      <c r="K7" s="24" t="s">
        <v>22</v>
      </c>
      <c r="L7" s="26" t="s">
        <v>23</v>
      </c>
      <c r="M7" s="33" t="s">
        <v>24</v>
      </c>
      <c r="N7" s="26" t="s">
        <v>25</v>
      </c>
      <c r="O7" s="33" t="s">
        <v>26</v>
      </c>
    </row>
    <row r="8" ht="49" customHeight="1" spans="1:15">
      <c r="A8" s="25">
        <v>2</v>
      </c>
      <c r="B8" s="26" t="s">
        <v>19</v>
      </c>
      <c r="C8" s="26" t="s">
        <v>27</v>
      </c>
      <c r="D8" s="27">
        <v>2</v>
      </c>
      <c r="E8" s="26" t="s">
        <v>28</v>
      </c>
      <c r="F8" s="24">
        <v>770</v>
      </c>
      <c r="G8" s="24">
        <v>770</v>
      </c>
      <c r="H8" s="24">
        <f t="shared" ref="H8:H39" si="1">F8-G8</f>
        <v>0</v>
      </c>
      <c r="I8" s="24">
        <f t="shared" si="0"/>
        <v>770</v>
      </c>
      <c r="J8" s="24">
        <v>770</v>
      </c>
      <c r="K8" s="24">
        <v>0</v>
      </c>
      <c r="L8" s="26" t="s">
        <v>29</v>
      </c>
      <c r="M8" s="33" t="s">
        <v>30</v>
      </c>
      <c r="N8" s="26" t="s">
        <v>25</v>
      </c>
      <c r="O8" s="33" t="s">
        <v>26</v>
      </c>
    </row>
    <row r="9" ht="49" customHeight="1" spans="1:15">
      <c r="A9" s="25">
        <v>3</v>
      </c>
      <c r="B9" s="26" t="s">
        <v>19</v>
      </c>
      <c r="C9" s="26" t="s">
        <v>31</v>
      </c>
      <c r="D9" s="27">
        <v>2</v>
      </c>
      <c r="E9" s="26" t="s">
        <v>32</v>
      </c>
      <c r="F9" s="24">
        <v>490</v>
      </c>
      <c r="G9" s="24">
        <v>490</v>
      </c>
      <c r="H9" s="24">
        <f t="shared" si="1"/>
        <v>0</v>
      </c>
      <c r="I9" s="24">
        <f t="shared" si="0"/>
        <v>490</v>
      </c>
      <c r="J9" s="24">
        <v>490</v>
      </c>
      <c r="K9" s="24">
        <v>0</v>
      </c>
      <c r="L9" s="26" t="s">
        <v>33</v>
      </c>
      <c r="M9" s="33" t="s">
        <v>34</v>
      </c>
      <c r="N9" s="26" t="s">
        <v>25</v>
      </c>
      <c r="O9" s="33" t="s">
        <v>26</v>
      </c>
    </row>
    <row r="10" ht="42" spans="1:15">
      <c r="A10" s="25">
        <v>4</v>
      </c>
      <c r="B10" s="26" t="s">
        <v>19</v>
      </c>
      <c r="C10" s="26" t="s">
        <v>35</v>
      </c>
      <c r="D10" s="27">
        <v>2</v>
      </c>
      <c r="E10" s="26" t="s">
        <v>36</v>
      </c>
      <c r="F10" s="24">
        <v>250</v>
      </c>
      <c r="G10" s="24">
        <v>0</v>
      </c>
      <c r="H10" s="24">
        <f t="shared" si="1"/>
        <v>250</v>
      </c>
      <c r="I10" s="24">
        <f t="shared" si="0"/>
        <v>68</v>
      </c>
      <c r="J10" s="24">
        <v>0</v>
      </c>
      <c r="K10" s="24">
        <v>68</v>
      </c>
      <c r="L10" s="26" t="s">
        <v>37</v>
      </c>
      <c r="M10" s="26" t="s">
        <v>38</v>
      </c>
      <c r="N10" s="26" t="s">
        <v>39</v>
      </c>
      <c r="O10" s="26" t="s">
        <v>40</v>
      </c>
    </row>
    <row r="11" ht="47" customHeight="1" spans="1:15">
      <c r="A11" s="25">
        <v>5</v>
      </c>
      <c r="B11" s="26" t="s">
        <v>19</v>
      </c>
      <c r="C11" s="26" t="s">
        <v>41</v>
      </c>
      <c r="D11" s="27">
        <v>2</v>
      </c>
      <c r="E11" s="26" t="s">
        <v>42</v>
      </c>
      <c r="F11" s="24">
        <v>880</v>
      </c>
      <c r="G11" s="24">
        <v>0</v>
      </c>
      <c r="H11" s="24">
        <f t="shared" si="1"/>
        <v>880</v>
      </c>
      <c r="I11" s="24">
        <f t="shared" si="0"/>
        <v>860.41</v>
      </c>
      <c r="J11" s="24">
        <v>0</v>
      </c>
      <c r="K11" s="24">
        <v>860.41</v>
      </c>
      <c r="L11" s="26" t="s">
        <v>43</v>
      </c>
      <c r="M11" s="33" t="s">
        <v>44</v>
      </c>
      <c r="N11" s="26" t="s">
        <v>25</v>
      </c>
      <c r="O11" s="33" t="s">
        <v>26</v>
      </c>
    </row>
    <row r="12" ht="42" spans="1:15">
      <c r="A12" s="25">
        <v>6</v>
      </c>
      <c r="B12" s="26" t="s">
        <v>19</v>
      </c>
      <c r="C12" s="26" t="s">
        <v>45</v>
      </c>
      <c r="D12" s="27">
        <v>2</v>
      </c>
      <c r="E12" s="26" t="s">
        <v>42</v>
      </c>
      <c r="F12" s="24">
        <v>2850</v>
      </c>
      <c r="G12" s="24">
        <v>2200</v>
      </c>
      <c r="H12" s="24">
        <f t="shared" si="1"/>
        <v>650</v>
      </c>
      <c r="I12" s="24">
        <f t="shared" si="0"/>
        <v>2350</v>
      </c>
      <c r="J12" s="24">
        <v>2200</v>
      </c>
      <c r="K12" s="24">
        <v>150</v>
      </c>
      <c r="L12" s="26" t="s">
        <v>46</v>
      </c>
      <c r="M12" s="33" t="s">
        <v>47</v>
      </c>
      <c r="N12" s="26" t="s">
        <v>25</v>
      </c>
      <c r="O12" s="33" t="s">
        <v>26</v>
      </c>
    </row>
    <row r="13" ht="44" customHeight="1" spans="1:15">
      <c r="A13" s="25">
        <v>7</v>
      </c>
      <c r="B13" s="26" t="s">
        <v>19</v>
      </c>
      <c r="C13" s="26" t="s">
        <v>48</v>
      </c>
      <c r="D13" s="27">
        <v>2</v>
      </c>
      <c r="E13" s="26" t="s">
        <v>49</v>
      </c>
      <c r="F13" s="24">
        <v>280</v>
      </c>
      <c r="G13" s="24">
        <v>0</v>
      </c>
      <c r="H13" s="24">
        <f t="shared" si="1"/>
        <v>280</v>
      </c>
      <c r="I13" s="24">
        <f t="shared" si="0"/>
        <v>198.025</v>
      </c>
      <c r="J13" s="24">
        <v>0</v>
      </c>
      <c r="K13" s="24">
        <v>198.025</v>
      </c>
      <c r="L13" s="26" t="s">
        <v>50</v>
      </c>
      <c r="M13" s="33" t="s">
        <v>51</v>
      </c>
      <c r="N13" s="26" t="s">
        <v>25</v>
      </c>
      <c r="O13" s="33" t="s">
        <v>26</v>
      </c>
    </row>
    <row r="14" ht="48" customHeight="1" spans="1:15">
      <c r="A14" s="25">
        <v>8</v>
      </c>
      <c r="B14" s="26" t="s">
        <v>19</v>
      </c>
      <c r="C14" s="26" t="s">
        <v>52</v>
      </c>
      <c r="D14" s="27">
        <v>2</v>
      </c>
      <c r="E14" s="26" t="s">
        <v>53</v>
      </c>
      <c r="F14" s="24">
        <v>200</v>
      </c>
      <c r="G14" s="24">
        <v>0</v>
      </c>
      <c r="H14" s="24">
        <f t="shared" si="1"/>
        <v>200</v>
      </c>
      <c r="I14" s="24">
        <f t="shared" si="0"/>
        <v>138.05</v>
      </c>
      <c r="J14" s="24">
        <v>0</v>
      </c>
      <c r="K14" s="24">
        <v>138.05</v>
      </c>
      <c r="L14" s="26" t="s">
        <v>54</v>
      </c>
      <c r="M14" s="26" t="s">
        <v>55</v>
      </c>
      <c r="N14" s="26" t="s">
        <v>25</v>
      </c>
      <c r="O14" s="33" t="s">
        <v>26</v>
      </c>
    </row>
    <row r="15" ht="73.5" spans="1:15">
      <c r="A15" s="25">
        <v>9</v>
      </c>
      <c r="B15" s="26" t="s">
        <v>19</v>
      </c>
      <c r="C15" s="26" t="s">
        <v>56</v>
      </c>
      <c r="D15" s="27">
        <v>2</v>
      </c>
      <c r="E15" s="26" t="s">
        <v>57</v>
      </c>
      <c r="F15" s="24">
        <v>249.88</v>
      </c>
      <c r="G15" s="24">
        <v>0</v>
      </c>
      <c r="H15" s="24">
        <f t="shared" si="1"/>
        <v>249.88</v>
      </c>
      <c r="I15" s="24">
        <f t="shared" si="0"/>
        <v>157.68</v>
      </c>
      <c r="J15" s="24">
        <v>0</v>
      </c>
      <c r="K15" s="24">
        <v>157.68</v>
      </c>
      <c r="L15" s="26" t="s">
        <v>58</v>
      </c>
      <c r="M15" s="26" t="s">
        <v>59</v>
      </c>
      <c r="N15" s="26" t="s">
        <v>39</v>
      </c>
      <c r="O15" s="33" t="s">
        <v>26</v>
      </c>
    </row>
    <row r="16" ht="54" customHeight="1" spans="1:15">
      <c r="A16" s="25">
        <v>10</v>
      </c>
      <c r="B16" s="26" t="s">
        <v>19</v>
      </c>
      <c r="C16" s="26" t="s">
        <v>60</v>
      </c>
      <c r="D16" s="27">
        <v>2</v>
      </c>
      <c r="E16" s="26" t="s">
        <v>61</v>
      </c>
      <c r="F16" s="24">
        <v>102.21</v>
      </c>
      <c r="G16" s="24">
        <v>0</v>
      </c>
      <c r="H16" s="24">
        <f t="shared" si="1"/>
        <v>102.21</v>
      </c>
      <c r="I16" s="24">
        <f t="shared" si="0"/>
        <v>77.6</v>
      </c>
      <c r="J16" s="24">
        <v>0</v>
      </c>
      <c r="K16" s="24">
        <v>77.6</v>
      </c>
      <c r="L16" s="26" t="s">
        <v>62</v>
      </c>
      <c r="M16" s="26" t="s">
        <v>63</v>
      </c>
      <c r="N16" s="26" t="s">
        <v>39</v>
      </c>
      <c r="O16" s="33" t="s">
        <v>26</v>
      </c>
    </row>
    <row r="17" ht="56" customHeight="1" spans="1:15">
      <c r="A17" s="25">
        <v>11</v>
      </c>
      <c r="B17" s="26" t="s">
        <v>19</v>
      </c>
      <c r="C17" s="26" t="s">
        <v>64</v>
      </c>
      <c r="D17" s="27">
        <v>2</v>
      </c>
      <c r="E17" s="26" t="s">
        <v>65</v>
      </c>
      <c r="F17" s="24">
        <v>90</v>
      </c>
      <c r="G17" s="24">
        <v>0</v>
      </c>
      <c r="H17" s="24">
        <f t="shared" si="1"/>
        <v>90</v>
      </c>
      <c r="I17" s="24">
        <f t="shared" si="0"/>
        <v>67.11</v>
      </c>
      <c r="J17" s="24">
        <v>0</v>
      </c>
      <c r="K17" s="24">
        <v>67.11</v>
      </c>
      <c r="L17" s="26" t="s">
        <v>66</v>
      </c>
      <c r="M17" s="26" t="s">
        <v>67</v>
      </c>
      <c r="N17" s="26" t="s">
        <v>39</v>
      </c>
      <c r="O17" s="33" t="s">
        <v>26</v>
      </c>
    </row>
    <row r="18" ht="47" customHeight="1" spans="1:15">
      <c r="A18" s="25">
        <v>12</v>
      </c>
      <c r="B18" s="26" t="s">
        <v>19</v>
      </c>
      <c r="C18" s="26" t="s">
        <v>68</v>
      </c>
      <c r="D18" s="27">
        <v>2</v>
      </c>
      <c r="E18" s="26" t="s">
        <v>69</v>
      </c>
      <c r="F18" s="24">
        <v>2300</v>
      </c>
      <c r="G18" s="24">
        <v>1000</v>
      </c>
      <c r="H18" s="24">
        <f t="shared" si="1"/>
        <v>1300</v>
      </c>
      <c r="I18" s="24">
        <f t="shared" si="0"/>
        <v>2300</v>
      </c>
      <c r="J18" s="24">
        <v>1000</v>
      </c>
      <c r="K18" s="24">
        <v>1300</v>
      </c>
      <c r="L18" s="26" t="s">
        <v>70</v>
      </c>
      <c r="M18" s="26" t="s">
        <v>71</v>
      </c>
      <c r="N18" s="26" t="s">
        <v>25</v>
      </c>
      <c r="O18" s="33" t="s">
        <v>26</v>
      </c>
    </row>
    <row r="19" ht="46" customHeight="1" spans="1:15">
      <c r="A19" s="25">
        <v>13</v>
      </c>
      <c r="B19" s="26" t="s">
        <v>19</v>
      </c>
      <c r="C19" s="26" t="s">
        <v>72</v>
      </c>
      <c r="D19" s="27">
        <v>2</v>
      </c>
      <c r="E19" s="26" t="s">
        <v>73</v>
      </c>
      <c r="F19" s="24">
        <v>40</v>
      </c>
      <c r="G19" s="24">
        <v>0</v>
      </c>
      <c r="H19" s="24">
        <f t="shared" si="1"/>
        <v>40</v>
      </c>
      <c r="I19" s="24">
        <f t="shared" si="0"/>
        <v>36.853</v>
      </c>
      <c r="J19" s="24">
        <v>0</v>
      </c>
      <c r="K19" s="24">
        <v>36.853</v>
      </c>
      <c r="L19" s="26" t="s">
        <v>74</v>
      </c>
      <c r="M19" s="26" t="s">
        <v>75</v>
      </c>
      <c r="N19" s="26" t="s">
        <v>39</v>
      </c>
      <c r="O19" s="33" t="s">
        <v>26</v>
      </c>
    </row>
    <row r="20" ht="42" spans="1:15">
      <c r="A20" s="25">
        <v>14</v>
      </c>
      <c r="B20" s="26" t="s">
        <v>19</v>
      </c>
      <c r="C20" s="26" t="s">
        <v>76</v>
      </c>
      <c r="D20" s="27">
        <v>2</v>
      </c>
      <c r="E20" s="26" t="s">
        <v>77</v>
      </c>
      <c r="F20" s="24">
        <v>148</v>
      </c>
      <c r="G20" s="24">
        <v>0</v>
      </c>
      <c r="H20" s="24">
        <f t="shared" si="1"/>
        <v>148</v>
      </c>
      <c r="I20" s="24">
        <f t="shared" si="0"/>
        <v>90</v>
      </c>
      <c r="J20" s="24">
        <v>0</v>
      </c>
      <c r="K20" s="24">
        <v>90</v>
      </c>
      <c r="L20" s="26" t="s">
        <v>78</v>
      </c>
      <c r="M20" s="26" t="s">
        <v>79</v>
      </c>
      <c r="N20" s="26" t="s">
        <v>39</v>
      </c>
      <c r="O20" s="33" t="s">
        <v>26</v>
      </c>
    </row>
    <row r="21" ht="37" customHeight="1" spans="1:15">
      <c r="A21" s="25">
        <v>15</v>
      </c>
      <c r="B21" s="26" t="s">
        <v>19</v>
      </c>
      <c r="C21" s="26" t="s">
        <v>80</v>
      </c>
      <c r="D21" s="27">
        <v>2</v>
      </c>
      <c r="E21" s="26" t="s">
        <v>77</v>
      </c>
      <c r="F21" s="24">
        <v>169.82</v>
      </c>
      <c r="G21" s="24">
        <v>0</v>
      </c>
      <c r="H21" s="24">
        <f t="shared" si="1"/>
        <v>169.82</v>
      </c>
      <c r="I21" s="24">
        <f t="shared" si="0"/>
        <v>100</v>
      </c>
      <c r="J21" s="24">
        <v>0</v>
      </c>
      <c r="K21" s="24">
        <v>100</v>
      </c>
      <c r="L21" s="26" t="s">
        <v>81</v>
      </c>
      <c r="M21" s="26" t="s">
        <v>82</v>
      </c>
      <c r="N21" s="26" t="s">
        <v>39</v>
      </c>
      <c r="O21" s="33" t="s">
        <v>26</v>
      </c>
    </row>
    <row r="22" ht="36" customHeight="1" spans="1:15">
      <c r="A22" s="25">
        <v>16</v>
      </c>
      <c r="B22" s="26" t="s">
        <v>19</v>
      </c>
      <c r="C22" s="26" t="s">
        <v>83</v>
      </c>
      <c r="D22" s="27">
        <v>2</v>
      </c>
      <c r="E22" s="26" t="s">
        <v>84</v>
      </c>
      <c r="F22" s="24">
        <v>61.7913</v>
      </c>
      <c r="G22" s="24">
        <v>61.7913</v>
      </c>
      <c r="H22" s="24">
        <f t="shared" si="1"/>
        <v>0</v>
      </c>
      <c r="I22" s="24">
        <f t="shared" si="0"/>
        <v>61.7913</v>
      </c>
      <c r="J22" s="24">
        <v>61.7913</v>
      </c>
      <c r="K22" s="24">
        <v>0</v>
      </c>
      <c r="L22" s="26" t="s">
        <v>85</v>
      </c>
      <c r="M22" s="26" t="s">
        <v>86</v>
      </c>
      <c r="N22" s="26" t="s">
        <v>39</v>
      </c>
      <c r="O22" s="33" t="s">
        <v>26</v>
      </c>
    </row>
    <row r="23" ht="40" customHeight="1" spans="1:15">
      <c r="A23" s="25">
        <v>17</v>
      </c>
      <c r="B23" s="26" t="s">
        <v>19</v>
      </c>
      <c r="C23" s="26" t="s">
        <v>87</v>
      </c>
      <c r="D23" s="26">
        <v>2</v>
      </c>
      <c r="E23" s="26" t="s">
        <v>88</v>
      </c>
      <c r="F23" s="24">
        <v>177.6</v>
      </c>
      <c r="G23" s="24">
        <v>177.6</v>
      </c>
      <c r="H23" s="24">
        <f t="shared" si="1"/>
        <v>0</v>
      </c>
      <c r="I23" s="24">
        <f t="shared" si="0"/>
        <v>177.6</v>
      </c>
      <c r="J23" s="24">
        <v>177.6</v>
      </c>
      <c r="K23" s="24">
        <v>0</v>
      </c>
      <c r="L23" s="26" t="s">
        <v>89</v>
      </c>
      <c r="M23" s="26" t="s">
        <v>90</v>
      </c>
      <c r="N23" s="26" t="s">
        <v>39</v>
      </c>
      <c r="O23" s="33" t="s">
        <v>91</v>
      </c>
    </row>
    <row r="24" ht="40" customHeight="1" spans="1:15">
      <c r="A24" s="25">
        <v>18</v>
      </c>
      <c r="B24" s="26" t="s">
        <v>19</v>
      </c>
      <c r="C24" s="26" t="s">
        <v>92</v>
      </c>
      <c r="D24" s="26">
        <v>2</v>
      </c>
      <c r="E24" s="26" t="s">
        <v>93</v>
      </c>
      <c r="F24" s="24">
        <v>5.6</v>
      </c>
      <c r="G24" s="24">
        <v>5.6</v>
      </c>
      <c r="H24" s="24">
        <f t="shared" si="1"/>
        <v>0</v>
      </c>
      <c r="I24" s="24">
        <f t="shared" si="0"/>
        <v>5.6</v>
      </c>
      <c r="J24" s="24">
        <v>5.6</v>
      </c>
      <c r="K24" s="24">
        <v>0</v>
      </c>
      <c r="L24" s="26" t="s">
        <v>94</v>
      </c>
      <c r="M24" s="26" t="s">
        <v>90</v>
      </c>
      <c r="N24" s="26" t="s">
        <v>39</v>
      </c>
      <c r="O24" s="33" t="s">
        <v>91</v>
      </c>
    </row>
    <row r="25" s="11" customFormat="1" ht="40" customHeight="1" spans="1:15">
      <c r="A25" s="25">
        <v>19</v>
      </c>
      <c r="B25" s="26" t="s">
        <v>19</v>
      </c>
      <c r="C25" s="26" t="s">
        <v>95</v>
      </c>
      <c r="D25" s="26">
        <v>2</v>
      </c>
      <c r="E25" s="26" t="s">
        <v>96</v>
      </c>
      <c r="F25" s="24">
        <v>123.2</v>
      </c>
      <c r="G25" s="24">
        <v>123.2</v>
      </c>
      <c r="H25" s="24">
        <f t="shared" si="1"/>
        <v>0</v>
      </c>
      <c r="I25" s="24">
        <f t="shared" si="0"/>
        <v>123.2</v>
      </c>
      <c r="J25" s="24">
        <v>123.2</v>
      </c>
      <c r="K25" s="24">
        <v>0</v>
      </c>
      <c r="L25" s="26" t="s">
        <v>97</v>
      </c>
      <c r="M25" s="26" t="s">
        <v>90</v>
      </c>
      <c r="N25" s="26" t="s">
        <v>39</v>
      </c>
      <c r="O25" s="33" t="s">
        <v>91</v>
      </c>
    </row>
    <row r="26" s="11" customFormat="1" ht="40" customHeight="1" spans="1:15">
      <c r="A26" s="25">
        <v>20</v>
      </c>
      <c r="B26" s="26" t="s">
        <v>19</v>
      </c>
      <c r="C26" s="26" t="s">
        <v>98</v>
      </c>
      <c r="D26" s="26">
        <v>2</v>
      </c>
      <c r="E26" s="26" t="s">
        <v>99</v>
      </c>
      <c r="F26" s="24">
        <v>160.2</v>
      </c>
      <c r="G26" s="24">
        <v>160.2</v>
      </c>
      <c r="H26" s="24">
        <f t="shared" si="1"/>
        <v>0</v>
      </c>
      <c r="I26" s="24">
        <f t="shared" si="0"/>
        <v>160.2</v>
      </c>
      <c r="J26" s="24">
        <v>160.2</v>
      </c>
      <c r="K26" s="24">
        <v>0</v>
      </c>
      <c r="L26" s="26" t="s">
        <v>97</v>
      </c>
      <c r="M26" s="26" t="s">
        <v>90</v>
      </c>
      <c r="N26" s="26" t="s">
        <v>39</v>
      </c>
      <c r="O26" s="33" t="s">
        <v>91</v>
      </c>
    </row>
    <row r="27" ht="40" customHeight="1" spans="1:15">
      <c r="A27" s="25">
        <v>21</v>
      </c>
      <c r="B27" s="26" t="s">
        <v>19</v>
      </c>
      <c r="C27" s="26" t="s">
        <v>100</v>
      </c>
      <c r="D27" s="26">
        <v>2</v>
      </c>
      <c r="E27" s="26" t="s">
        <v>77</v>
      </c>
      <c r="F27" s="24">
        <v>22</v>
      </c>
      <c r="G27" s="24">
        <v>0</v>
      </c>
      <c r="H27" s="24">
        <f t="shared" si="1"/>
        <v>22</v>
      </c>
      <c r="I27" s="24">
        <f t="shared" si="0"/>
        <v>23.6183</v>
      </c>
      <c r="J27" s="24">
        <v>0</v>
      </c>
      <c r="K27" s="24">
        <v>23.6183</v>
      </c>
      <c r="L27" s="26" t="s">
        <v>101</v>
      </c>
      <c r="M27" s="26" t="s">
        <v>90</v>
      </c>
      <c r="N27" s="26" t="s">
        <v>39</v>
      </c>
      <c r="O27" s="33" t="s">
        <v>91</v>
      </c>
    </row>
    <row r="28" ht="40" customHeight="1" spans="1:15">
      <c r="A28" s="25">
        <v>22</v>
      </c>
      <c r="B28" s="26" t="s">
        <v>19</v>
      </c>
      <c r="C28" s="26" t="s">
        <v>102</v>
      </c>
      <c r="D28" s="26">
        <v>2</v>
      </c>
      <c r="E28" s="26" t="s">
        <v>88</v>
      </c>
      <c r="F28" s="24">
        <v>100</v>
      </c>
      <c r="G28" s="24">
        <v>0</v>
      </c>
      <c r="H28" s="24">
        <f t="shared" si="1"/>
        <v>100</v>
      </c>
      <c r="I28" s="24">
        <f t="shared" si="0"/>
        <v>87.2595</v>
      </c>
      <c r="J28" s="24">
        <v>0</v>
      </c>
      <c r="K28" s="24">
        <v>87.2595</v>
      </c>
      <c r="L28" s="26" t="s">
        <v>101</v>
      </c>
      <c r="M28" s="26" t="s">
        <v>90</v>
      </c>
      <c r="N28" s="26" t="s">
        <v>39</v>
      </c>
      <c r="O28" s="33" t="s">
        <v>91</v>
      </c>
    </row>
    <row r="29" ht="40" customHeight="1" spans="1:15">
      <c r="A29" s="25">
        <v>23</v>
      </c>
      <c r="B29" s="26" t="s">
        <v>19</v>
      </c>
      <c r="C29" s="26" t="s">
        <v>103</v>
      </c>
      <c r="D29" s="26">
        <v>2</v>
      </c>
      <c r="E29" s="26" t="s">
        <v>104</v>
      </c>
      <c r="F29" s="24">
        <v>60</v>
      </c>
      <c r="G29" s="24">
        <v>0</v>
      </c>
      <c r="H29" s="24">
        <f t="shared" si="1"/>
        <v>60</v>
      </c>
      <c r="I29" s="24">
        <f t="shared" si="0"/>
        <v>61.0928</v>
      </c>
      <c r="J29" s="24">
        <v>0</v>
      </c>
      <c r="K29" s="24">
        <v>61.0928</v>
      </c>
      <c r="L29" s="26" t="s">
        <v>101</v>
      </c>
      <c r="M29" s="26" t="s">
        <v>90</v>
      </c>
      <c r="N29" s="26" t="s">
        <v>39</v>
      </c>
      <c r="O29" s="33" t="s">
        <v>91</v>
      </c>
    </row>
    <row r="30" ht="40" customHeight="1" spans="1:15">
      <c r="A30" s="25">
        <v>24</v>
      </c>
      <c r="B30" s="26" t="s">
        <v>19</v>
      </c>
      <c r="C30" s="26" t="s">
        <v>105</v>
      </c>
      <c r="D30" s="26">
        <v>2</v>
      </c>
      <c r="E30" s="26" t="s">
        <v>106</v>
      </c>
      <c r="F30" s="24">
        <v>25</v>
      </c>
      <c r="G30" s="24">
        <v>0</v>
      </c>
      <c r="H30" s="24">
        <f t="shared" si="1"/>
        <v>25</v>
      </c>
      <c r="I30" s="24">
        <f t="shared" si="0"/>
        <v>10.89</v>
      </c>
      <c r="J30" s="24">
        <v>0</v>
      </c>
      <c r="K30" s="24">
        <v>10.89</v>
      </c>
      <c r="L30" s="26" t="s">
        <v>101</v>
      </c>
      <c r="M30" s="26" t="s">
        <v>90</v>
      </c>
      <c r="N30" s="26" t="s">
        <v>39</v>
      </c>
      <c r="O30" s="34" t="s">
        <v>90</v>
      </c>
    </row>
    <row r="31" ht="40" customHeight="1" spans="1:15">
      <c r="A31" s="25">
        <v>25</v>
      </c>
      <c r="B31" s="26" t="s">
        <v>19</v>
      </c>
      <c r="C31" s="26" t="s">
        <v>107</v>
      </c>
      <c r="D31" s="26">
        <v>2</v>
      </c>
      <c r="E31" s="26" t="s">
        <v>93</v>
      </c>
      <c r="F31" s="24">
        <v>100</v>
      </c>
      <c r="G31" s="24">
        <v>0</v>
      </c>
      <c r="H31" s="24">
        <f t="shared" si="1"/>
        <v>100</v>
      </c>
      <c r="I31" s="24">
        <f t="shared" si="0"/>
        <v>66.87</v>
      </c>
      <c r="J31" s="24">
        <v>0</v>
      </c>
      <c r="K31" s="24">
        <v>66.87</v>
      </c>
      <c r="L31" s="26" t="s">
        <v>101</v>
      </c>
      <c r="M31" s="26" t="s">
        <v>90</v>
      </c>
      <c r="N31" s="26" t="s">
        <v>39</v>
      </c>
      <c r="O31" s="33" t="s">
        <v>91</v>
      </c>
    </row>
    <row r="32" ht="40" customHeight="1" spans="1:15">
      <c r="A32" s="25">
        <v>26</v>
      </c>
      <c r="B32" s="26" t="s">
        <v>19</v>
      </c>
      <c r="C32" s="26" t="s">
        <v>108</v>
      </c>
      <c r="D32" s="26">
        <v>2</v>
      </c>
      <c r="E32" s="26" t="s">
        <v>96</v>
      </c>
      <c r="F32" s="24">
        <v>100</v>
      </c>
      <c r="G32" s="24">
        <v>0</v>
      </c>
      <c r="H32" s="24">
        <f t="shared" si="1"/>
        <v>100</v>
      </c>
      <c r="I32" s="24">
        <f t="shared" si="0"/>
        <v>61.122</v>
      </c>
      <c r="J32" s="24">
        <v>0</v>
      </c>
      <c r="K32" s="24">
        <v>61.122</v>
      </c>
      <c r="L32" s="26" t="s">
        <v>101</v>
      </c>
      <c r="M32" s="26" t="s">
        <v>90</v>
      </c>
      <c r="N32" s="26" t="s">
        <v>39</v>
      </c>
      <c r="O32" s="33" t="s">
        <v>91</v>
      </c>
    </row>
    <row r="33" ht="40" customHeight="1" spans="1:15">
      <c r="A33" s="25">
        <v>27</v>
      </c>
      <c r="B33" s="26" t="s">
        <v>19</v>
      </c>
      <c r="C33" s="26" t="s">
        <v>109</v>
      </c>
      <c r="D33" s="26">
        <v>2</v>
      </c>
      <c r="E33" s="26" t="s">
        <v>110</v>
      </c>
      <c r="F33" s="24">
        <v>50</v>
      </c>
      <c r="G33" s="24">
        <v>0</v>
      </c>
      <c r="H33" s="24">
        <f t="shared" si="1"/>
        <v>50</v>
      </c>
      <c r="I33" s="24">
        <f t="shared" si="0"/>
        <v>40.831</v>
      </c>
      <c r="J33" s="24">
        <v>0</v>
      </c>
      <c r="K33" s="24">
        <v>40.831</v>
      </c>
      <c r="L33" s="26" t="s">
        <v>101</v>
      </c>
      <c r="M33" s="26" t="s">
        <v>90</v>
      </c>
      <c r="N33" s="26" t="s">
        <v>39</v>
      </c>
      <c r="O33" s="33" t="s">
        <v>91</v>
      </c>
    </row>
    <row r="34" ht="40" customHeight="1" spans="1:15">
      <c r="A34" s="25">
        <v>28</v>
      </c>
      <c r="B34" s="26" t="s">
        <v>19</v>
      </c>
      <c r="C34" s="26" t="s">
        <v>111</v>
      </c>
      <c r="D34" s="26">
        <v>2</v>
      </c>
      <c r="E34" s="26" t="s">
        <v>99</v>
      </c>
      <c r="F34" s="24">
        <v>40</v>
      </c>
      <c r="G34" s="24">
        <v>0</v>
      </c>
      <c r="H34" s="24">
        <f t="shared" si="1"/>
        <v>40</v>
      </c>
      <c r="I34" s="24">
        <f t="shared" si="0"/>
        <v>43.7335</v>
      </c>
      <c r="J34" s="24">
        <v>0</v>
      </c>
      <c r="K34" s="24">
        <v>43.7335</v>
      </c>
      <c r="L34" s="26" t="s">
        <v>101</v>
      </c>
      <c r="M34" s="26" t="s">
        <v>90</v>
      </c>
      <c r="N34" s="26" t="s">
        <v>39</v>
      </c>
      <c r="O34" s="33" t="s">
        <v>91</v>
      </c>
    </row>
    <row r="35" ht="84" spans="1:15">
      <c r="A35" s="25">
        <v>29</v>
      </c>
      <c r="B35" s="26" t="s">
        <v>19</v>
      </c>
      <c r="C35" s="26" t="s">
        <v>112</v>
      </c>
      <c r="D35" s="26">
        <v>2</v>
      </c>
      <c r="E35" s="26" t="s">
        <v>113</v>
      </c>
      <c r="F35" s="24">
        <v>62.995</v>
      </c>
      <c r="G35" s="24">
        <v>0</v>
      </c>
      <c r="H35" s="24">
        <f t="shared" si="1"/>
        <v>62.995</v>
      </c>
      <c r="I35" s="24">
        <f t="shared" si="0"/>
        <v>45</v>
      </c>
      <c r="J35" s="24">
        <v>0</v>
      </c>
      <c r="K35" s="24">
        <v>45</v>
      </c>
      <c r="L35" s="26" t="s">
        <v>114</v>
      </c>
      <c r="M35" s="28" t="s">
        <v>115</v>
      </c>
      <c r="N35" s="26" t="s">
        <v>39</v>
      </c>
      <c r="O35" s="35" t="s">
        <v>116</v>
      </c>
    </row>
    <row r="36" ht="36" customHeight="1" spans="1:15">
      <c r="A36" s="25">
        <v>30</v>
      </c>
      <c r="B36" s="26" t="s">
        <v>19</v>
      </c>
      <c r="C36" s="26" t="s">
        <v>117</v>
      </c>
      <c r="D36" s="26">
        <v>2</v>
      </c>
      <c r="E36" s="26" t="s">
        <v>118</v>
      </c>
      <c r="F36" s="24">
        <v>171.04</v>
      </c>
      <c r="G36" s="24">
        <v>107.5</v>
      </c>
      <c r="H36" s="24">
        <f t="shared" si="1"/>
        <v>63.54</v>
      </c>
      <c r="I36" s="24">
        <f t="shared" si="0"/>
        <v>107.5</v>
      </c>
      <c r="J36" s="24">
        <v>107.5</v>
      </c>
      <c r="K36" s="24">
        <v>0</v>
      </c>
      <c r="L36" s="26" t="s">
        <v>119</v>
      </c>
      <c r="M36" s="28" t="s">
        <v>115</v>
      </c>
      <c r="N36" s="26" t="s">
        <v>39</v>
      </c>
      <c r="O36" s="35" t="s">
        <v>116</v>
      </c>
    </row>
    <row r="37" ht="36" customHeight="1" spans="1:15">
      <c r="A37" s="25">
        <v>31</v>
      </c>
      <c r="B37" s="26" t="s">
        <v>19</v>
      </c>
      <c r="C37" s="26" t="s">
        <v>120</v>
      </c>
      <c r="D37" s="26">
        <v>2</v>
      </c>
      <c r="E37" s="26" t="s">
        <v>121</v>
      </c>
      <c r="F37" s="24">
        <v>90</v>
      </c>
      <c r="G37" s="24">
        <v>0</v>
      </c>
      <c r="H37" s="24">
        <f t="shared" si="1"/>
        <v>90</v>
      </c>
      <c r="I37" s="24">
        <f t="shared" si="0"/>
        <v>89.9</v>
      </c>
      <c r="J37" s="24">
        <v>0</v>
      </c>
      <c r="K37" s="24">
        <v>89.9</v>
      </c>
      <c r="L37" s="26" t="s">
        <v>122</v>
      </c>
      <c r="M37" s="28" t="s">
        <v>115</v>
      </c>
      <c r="N37" s="26" t="s">
        <v>39</v>
      </c>
      <c r="O37" s="35" t="s">
        <v>116</v>
      </c>
    </row>
    <row r="38" ht="40" customHeight="1" spans="1:15">
      <c r="A38" s="25">
        <v>32</v>
      </c>
      <c r="B38" s="26" t="s">
        <v>19</v>
      </c>
      <c r="C38" s="26" t="s">
        <v>123</v>
      </c>
      <c r="D38" s="26">
        <v>1</v>
      </c>
      <c r="E38" s="26" t="s">
        <v>124</v>
      </c>
      <c r="F38" s="24">
        <v>490</v>
      </c>
      <c r="G38" s="24">
        <v>245</v>
      </c>
      <c r="H38" s="24">
        <f t="shared" si="1"/>
        <v>245</v>
      </c>
      <c r="I38" s="24">
        <f t="shared" si="0"/>
        <v>435</v>
      </c>
      <c r="J38" s="24">
        <v>245</v>
      </c>
      <c r="K38" s="24">
        <v>190</v>
      </c>
      <c r="L38" s="26" t="s">
        <v>125</v>
      </c>
      <c r="M38" s="33" t="s">
        <v>126</v>
      </c>
      <c r="N38" s="26" t="s">
        <v>39</v>
      </c>
      <c r="O38" s="35" t="s">
        <v>116</v>
      </c>
    </row>
    <row r="39" ht="58" customHeight="1" spans="1:15">
      <c r="A39" s="25">
        <v>33</v>
      </c>
      <c r="B39" s="26" t="s">
        <v>19</v>
      </c>
      <c r="C39" s="26" t="s">
        <v>127</v>
      </c>
      <c r="D39" s="26">
        <v>1</v>
      </c>
      <c r="E39" s="26" t="s">
        <v>128</v>
      </c>
      <c r="F39" s="24">
        <v>162</v>
      </c>
      <c r="G39" s="24">
        <v>0</v>
      </c>
      <c r="H39" s="24">
        <f t="shared" si="1"/>
        <v>162</v>
      </c>
      <c r="I39" s="24">
        <f t="shared" ref="I39:I77" si="2">SUM(J39:K39)</f>
        <v>110</v>
      </c>
      <c r="J39" s="24">
        <v>0</v>
      </c>
      <c r="K39" s="24">
        <v>110</v>
      </c>
      <c r="L39" s="26" t="s">
        <v>129</v>
      </c>
      <c r="M39" s="33" t="s">
        <v>130</v>
      </c>
      <c r="N39" s="26" t="s">
        <v>39</v>
      </c>
      <c r="O39" s="35" t="s">
        <v>116</v>
      </c>
    </row>
    <row r="40" s="11" customFormat="1" ht="40" customHeight="1" spans="1:15">
      <c r="A40" s="25">
        <v>34</v>
      </c>
      <c r="B40" s="26" t="s">
        <v>19</v>
      </c>
      <c r="C40" s="26" t="s">
        <v>131</v>
      </c>
      <c r="D40" s="26">
        <v>1</v>
      </c>
      <c r="E40" s="26" t="s">
        <v>132</v>
      </c>
      <c r="F40" s="24">
        <v>162</v>
      </c>
      <c r="G40" s="24">
        <v>104.72</v>
      </c>
      <c r="H40" s="24">
        <f t="shared" ref="H40:H77" si="3">F40-G40</f>
        <v>57.28</v>
      </c>
      <c r="I40" s="24">
        <f t="shared" si="2"/>
        <v>131.82</v>
      </c>
      <c r="J40" s="24">
        <v>104.72</v>
      </c>
      <c r="K40" s="24">
        <v>27.1</v>
      </c>
      <c r="L40" s="26" t="s">
        <v>133</v>
      </c>
      <c r="M40" s="33" t="s">
        <v>134</v>
      </c>
      <c r="N40" s="26" t="s">
        <v>39</v>
      </c>
      <c r="O40" s="35" t="s">
        <v>116</v>
      </c>
    </row>
    <row r="41" s="11" customFormat="1" ht="40" customHeight="1" spans="1:15">
      <c r="A41" s="25">
        <v>35</v>
      </c>
      <c r="B41" s="26" t="s">
        <v>19</v>
      </c>
      <c r="C41" s="26" t="s">
        <v>135</v>
      </c>
      <c r="D41" s="26">
        <v>1</v>
      </c>
      <c r="E41" s="26" t="s">
        <v>136</v>
      </c>
      <c r="F41" s="24">
        <v>153</v>
      </c>
      <c r="G41" s="24">
        <v>92</v>
      </c>
      <c r="H41" s="24">
        <f t="shared" si="3"/>
        <v>61</v>
      </c>
      <c r="I41" s="24">
        <f t="shared" si="2"/>
        <v>122.02</v>
      </c>
      <c r="J41" s="24">
        <v>92</v>
      </c>
      <c r="K41" s="24">
        <v>30.02</v>
      </c>
      <c r="L41" s="26" t="s">
        <v>137</v>
      </c>
      <c r="M41" s="33" t="s">
        <v>138</v>
      </c>
      <c r="N41" s="26" t="s">
        <v>39</v>
      </c>
      <c r="O41" s="35" t="s">
        <v>116</v>
      </c>
    </row>
    <row r="42" ht="56" customHeight="1" spans="1:15">
      <c r="A42" s="25">
        <v>36</v>
      </c>
      <c r="B42" s="26" t="s">
        <v>19</v>
      </c>
      <c r="C42" s="26" t="s">
        <v>139</v>
      </c>
      <c r="D42" s="26">
        <v>1</v>
      </c>
      <c r="E42" s="26" t="s">
        <v>140</v>
      </c>
      <c r="F42" s="24">
        <v>351</v>
      </c>
      <c r="G42" s="24">
        <v>246</v>
      </c>
      <c r="H42" s="24">
        <f t="shared" si="3"/>
        <v>105</v>
      </c>
      <c r="I42" s="24">
        <f t="shared" si="2"/>
        <v>311.715</v>
      </c>
      <c r="J42" s="24">
        <v>246</v>
      </c>
      <c r="K42" s="24">
        <v>65.715</v>
      </c>
      <c r="L42" s="26" t="s">
        <v>141</v>
      </c>
      <c r="M42" s="33" t="s">
        <v>142</v>
      </c>
      <c r="N42" s="26" t="s">
        <v>39</v>
      </c>
      <c r="O42" s="35" t="s">
        <v>116</v>
      </c>
    </row>
    <row r="43" ht="40" customHeight="1" spans="1:15">
      <c r="A43" s="25">
        <v>37</v>
      </c>
      <c r="B43" s="26" t="s">
        <v>19</v>
      </c>
      <c r="C43" s="26" t="s">
        <v>143</v>
      </c>
      <c r="D43" s="26">
        <v>1</v>
      </c>
      <c r="E43" s="26" t="s">
        <v>144</v>
      </c>
      <c r="F43" s="24">
        <v>99.03</v>
      </c>
      <c r="G43" s="24">
        <v>77.36</v>
      </c>
      <c r="H43" s="24">
        <f t="shared" si="3"/>
        <v>21.67</v>
      </c>
      <c r="I43" s="24">
        <f t="shared" si="2"/>
        <v>99.0336</v>
      </c>
      <c r="J43" s="24">
        <v>77.36</v>
      </c>
      <c r="K43" s="24">
        <v>21.6736</v>
      </c>
      <c r="L43" s="26" t="s">
        <v>145</v>
      </c>
      <c r="M43" s="26" t="s">
        <v>146</v>
      </c>
      <c r="N43" s="26" t="s">
        <v>39</v>
      </c>
      <c r="O43" s="35" t="s">
        <v>116</v>
      </c>
    </row>
    <row r="44" ht="63" spans="1:15">
      <c r="A44" s="25">
        <v>38</v>
      </c>
      <c r="B44" s="26" t="s">
        <v>19</v>
      </c>
      <c r="C44" s="26" t="s">
        <v>147</v>
      </c>
      <c r="D44" s="26">
        <v>1</v>
      </c>
      <c r="E44" s="26" t="s">
        <v>93</v>
      </c>
      <c r="F44" s="24">
        <v>1000</v>
      </c>
      <c r="G44" s="24">
        <v>1000</v>
      </c>
      <c r="H44" s="24">
        <f t="shared" si="3"/>
        <v>0</v>
      </c>
      <c r="I44" s="24">
        <f t="shared" si="2"/>
        <v>1000</v>
      </c>
      <c r="J44" s="24">
        <v>1000</v>
      </c>
      <c r="K44" s="24">
        <v>0</v>
      </c>
      <c r="L44" s="26" t="s">
        <v>148</v>
      </c>
      <c r="M44" s="33" t="s">
        <v>149</v>
      </c>
      <c r="N44" s="26" t="s">
        <v>25</v>
      </c>
      <c r="O44" s="35" t="s">
        <v>116</v>
      </c>
    </row>
    <row r="45" ht="40" customHeight="1" spans="1:15">
      <c r="A45" s="25">
        <v>39</v>
      </c>
      <c r="B45" s="26" t="s">
        <v>19</v>
      </c>
      <c r="C45" s="26" t="s">
        <v>150</v>
      </c>
      <c r="D45" s="26">
        <v>1</v>
      </c>
      <c r="E45" s="26" t="s">
        <v>151</v>
      </c>
      <c r="F45" s="24">
        <v>300</v>
      </c>
      <c r="G45" s="24">
        <v>195</v>
      </c>
      <c r="H45" s="24">
        <f t="shared" si="3"/>
        <v>105</v>
      </c>
      <c r="I45" s="24">
        <f t="shared" si="2"/>
        <v>300</v>
      </c>
      <c r="J45" s="24">
        <v>195</v>
      </c>
      <c r="K45" s="24">
        <v>105</v>
      </c>
      <c r="L45" s="26" t="s">
        <v>152</v>
      </c>
      <c r="M45" s="26" t="s">
        <v>153</v>
      </c>
      <c r="N45" s="26" t="s">
        <v>25</v>
      </c>
      <c r="O45" s="35" t="s">
        <v>116</v>
      </c>
    </row>
    <row r="46" ht="40" customHeight="1" spans="1:15">
      <c r="A46" s="25">
        <v>40</v>
      </c>
      <c r="B46" s="26" t="s">
        <v>19</v>
      </c>
      <c r="C46" s="26" t="s">
        <v>154</v>
      </c>
      <c r="D46" s="26">
        <v>1</v>
      </c>
      <c r="E46" s="26" t="s">
        <v>155</v>
      </c>
      <c r="F46" s="24">
        <v>300</v>
      </c>
      <c r="G46" s="24">
        <v>0</v>
      </c>
      <c r="H46" s="24">
        <f t="shared" si="3"/>
        <v>300</v>
      </c>
      <c r="I46" s="24">
        <f t="shared" si="2"/>
        <v>300</v>
      </c>
      <c r="J46" s="24">
        <v>0</v>
      </c>
      <c r="K46" s="24">
        <v>300</v>
      </c>
      <c r="L46" s="26" t="s">
        <v>156</v>
      </c>
      <c r="M46" s="28" t="s">
        <v>157</v>
      </c>
      <c r="N46" s="26" t="s">
        <v>25</v>
      </c>
      <c r="O46" s="35" t="s">
        <v>116</v>
      </c>
    </row>
    <row r="47" ht="31.5" spans="1:15">
      <c r="A47" s="25">
        <v>41</v>
      </c>
      <c r="B47" s="26" t="s">
        <v>19</v>
      </c>
      <c r="C47" s="26" t="s">
        <v>158</v>
      </c>
      <c r="D47" s="26">
        <v>1</v>
      </c>
      <c r="E47" s="26" t="s">
        <v>113</v>
      </c>
      <c r="F47" s="24">
        <v>80</v>
      </c>
      <c r="G47" s="24">
        <v>0</v>
      </c>
      <c r="H47" s="24">
        <f t="shared" si="3"/>
        <v>80</v>
      </c>
      <c r="I47" s="24">
        <f t="shared" si="2"/>
        <v>59</v>
      </c>
      <c r="J47" s="24">
        <v>0</v>
      </c>
      <c r="K47" s="24">
        <v>59</v>
      </c>
      <c r="L47" s="26" t="s">
        <v>159</v>
      </c>
      <c r="M47" s="28" t="s">
        <v>160</v>
      </c>
      <c r="N47" s="26" t="s">
        <v>39</v>
      </c>
      <c r="O47" s="35" t="s">
        <v>116</v>
      </c>
    </row>
    <row r="48" ht="31.5" spans="1:15">
      <c r="A48" s="25">
        <v>42</v>
      </c>
      <c r="B48" s="26" t="s">
        <v>19</v>
      </c>
      <c r="C48" s="26" t="s">
        <v>161</v>
      </c>
      <c r="D48" s="26">
        <v>1</v>
      </c>
      <c r="E48" s="26" t="s">
        <v>162</v>
      </c>
      <c r="F48" s="24">
        <v>160</v>
      </c>
      <c r="G48" s="24">
        <v>0</v>
      </c>
      <c r="H48" s="24">
        <f t="shared" si="3"/>
        <v>160</v>
      </c>
      <c r="I48" s="24">
        <f t="shared" si="2"/>
        <v>116.9</v>
      </c>
      <c r="J48" s="24">
        <v>0</v>
      </c>
      <c r="K48" s="24">
        <v>116.9</v>
      </c>
      <c r="L48" s="26" t="s">
        <v>163</v>
      </c>
      <c r="M48" s="28" t="s">
        <v>160</v>
      </c>
      <c r="N48" s="26" t="s">
        <v>39</v>
      </c>
      <c r="O48" s="35" t="s">
        <v>116</v>
      </c>
    </row>
    <row r="49" ht="38" customHeight="1" spans="1:15">
      <c r="A49" s="25">
        <v>43</v>
      </c>
      <c r="B49" s="26" t="s">
        <v>19</v>
      </c>
      <c r="C49" s="26" t="s">
        <v>164</v>
      </c>
      <c r="D49" s="26">
        <v>1</v>
      </c>
      <c r="E49" s="26" t="s">
        <v>32</v>
      </c>
      <c r="F49" s="24">
        <v>150</v>
      </c>
      <c r="G49" s="24">
        <v>30</v>
      </c>
      <c r="H49" s="24">
        <f t="shared" si="3"/>
        <v>120</v>
      </c>
      <c r="I49" s="24">
        <f t="shared" si="2"/>
        <v>128.3051</v>
      </c>
      <c r="J49" s="24">
        <v>30</v>
      </c>
      <c r="K49" s="24">
        <v>98.3051</v>
      </c>
      <c r="L49" s="26" t="s">
        <v>165</v>
      </c>
      <c r="M49" s="28" t="s">
        <v>166</v>
      </c>
      <c r="N49" s="26" t="s">
        <v>39</v>
      </c>
      <c r="O49" s="35" t="s">
        <v>116</v>
      </c>
    </row>
    <row r="50" ht="41" customHeight="1" spans="1:15">
      <c r="A50" s="25">
        <v>44</v>
      </c>
      <c r="B50" s="26" t="s">
        <v>19</v>
      </c>
      <c r="C50" s="26" t="s">
        <v>167</v>
      </c>
      <c r="D50" s="26">
        <v>1</v>
      </c>
      <c r="E50" s="26" t="s">
        <v>168</v>
      </c>
      <c r="F50" s="24">
        <v>169.04</v>
      </c>
      <c r="G50" s="24">
        <v>0</v>
      </c>
      <c r="H50" s="24">
        <f t="shared" si="3"/>
        <v>169.04</v>
      </c>
      <c r="I50" s="24">
        <f t="shared" si="2"/>
        <v>31</v>
      </c>
      <c r="J50" s="24">
        <v>0</v>
      </c>
      <c r="K50" s="24">
        <v>31</v>
      </c>
      <c r="L50" s="28" t="s">
        <v>169</v>
      </c>
      <c r="M50" s="28" t="s">
        <v>170</v>
      </c>
      <c r="N50" s="26" t="s">
        <v>39</v>
      </c>
      <c r="O50" s="35" t="s">
        <v>116</v>
      </c>
    </row>
    <row r="51" ht="40" customHeight="1" spans="1:15">
      <c r="A51" s="25">
        <v>45</v>
      </c>
      <c r="B51" s="26" t="s">
        <v>19</v>
      </c>
      <c r="C51" s="26" t="s">
        <v>171</v>
      </c>
      <c r="D51" s="26">
        <v>1</v>
      </c>
      <c r="E51" s="26" t="s">
        <v>61</v>
      </c>
      <c r="F51" s="24">
        <v>85.59</v>
      </c>
      <c r="G51" s="24">
        <v>34</v>
      </c>
      <c r="H51" s="24">
        <f t="shared" si="3"/>
        <v>51.59</v>
      </c>
      <c r="I51" s="24">
        <f t="shared" si="2"/>
        <v>85.59</v>
      </c>
      <c r="J51" s="24">
        <v>34</v>
      </c>
      <c r="K51" s="24">
        <v>51.59</v>
      </c>
      <c r="L51" s="26" t="s">
        <v>172</v>
      </c>
      <c r="M51" s="26" t="s">
        <v>173</v>
      </c>
      <c r="N51" s="26" t="s">
        <v>39</v>
      </c>
      <c r="O51" s="35" t="s">
        <v>116</v>
      </c>
    </row>
    <row r="52" ht="42" spans="1:19">
      <c r="A52" s="25">
        <v>46</v>
      </c>
      <c r="B52" s="26" t="s">
        <v>19</v>
      </c>
      <c r="C52" s="26" t="s">
        <v>174</v>
      </c>
      <c r="D52" s="26">
        <v>1</v>
      </c>
      <c r="E52" s="26" t="s">
        <v>175</v>
      </c>
      <c r="F52" s="24">
        <v>303.66</v>
      </c>
      <c r="G52" s="24">
        <v>200</v>
      </c>
      <c r="H52" s="24">
        <f t="shared" si="3"/>
        <v>103.66</v>
      </c>
      <c r="I52" s="24">
        <f t="shared" si="2"/>
        <v>200</v>
      </c>
      <c r="J52" s="24">
        <v>200</v>
      </c>
      <c r="K52" s="24">
        <v>0</v>
      </c>
      <c r="L52" s="26" t="s">
        <v>176</v>
      </c>
      <c r="M52" s="28" t="s">
        <v>177</v>
      </c>
      <c r="N52" s="26" t="s">
        <v>39</v>
      </c>
      <c r="O52" s="35" t="s">
        <v>116</v>
      </c>
      <c r="S52" s="36"/>
    </row>
    <row r="53" ht="84" spans="1:15">
      <c r="A53" s="25">
        <v>47</v>
      </c>
      <c r="B53" s="26" t="s">
        <v>19</v>
      </c>
      <c r="C53" s="26" t="s">
        <v>178</v>
      </c>
      <c r="D53" s="26">
        <v>1</v>
      </c>
      <c r="E53" s="26" t="s">
        <v>179</v>
      </c>
      <c r="F53" s="24">
        <v>180</v>
      </c>
      <c r="G53" s="24">
        <v>145</v>
      </c>
      <c r="H53" s="24">
        <f t="shared" si="3"/>
        <v>35</v>
      </c>
      <c r="I53" s="24">
        <f t="shared" si="2"/>
        <v>145</v>
      </c>
      <c r="J53" s="24">
        <v>145</v>
      </c>
      <c r="K53" s="24">
        <v>0</v>
      </c>
      <c r="L53" s="26" t="s">
        <v>180</v>
      </c>
      <c r="M53" s="28" t="s">
        <v>177</v>
      </c>
      <c r="N53" s="26" t="s">
        <v>39</v>
      </c>
      <c r="O53" s="35" t="s">
        <v>116</v>
      </c>
    </row>
    <row r="54" ht="52.5" spans="1:15">
      <c r="A54" s="25">
        <v>48</v>
      </c>
      <c r="B54" s="26" t="s">
        <v>19</v>
      </c>
      <c r="C54" s="26" t="s">
        <v>181</v>
      </c>
      <c r="D54" s="26">
        <v>1</v>
      </c>
      <c r="E54" s="26" t="s">
        <v>182</v>
      </c>
      <c r="F54" s="24">
        <v>270</v>
      </c>
      <c r="G54" s="24">
        <v>154.8942</v>
      </c>
      <c r="H54" s="24">
        <f t="shared" si="3"/>
        <v>115.1058</v>
      </c>
      <c r="I54" s="24">
        <f t="shared" si="2"/>
        <v>235.5363</v>
      </c>
      <c r="J54" s="24">
        <v>154.8942</v>
      </c>
      <c r="K54" s="24">
        <v>80.6421</v>
      </c>
      <c r="L54" s="26" t="s">
        <v>183</v>
      </c>
      <c r="M54" s="28" t="s">
        <v>177</v>
      </c>
      <c r="N54" s="26" t="s">
        <v>39</v>
      </c>
      <c r="O54" s="35" t="s">
        <v>116</v>
      </c>
    </row>
    <row r="55" ht="73.5" spans="1:15">
      <c r="A55" s="25">
        <v>49</v>
      </c>
      <c r="B55" s="26" t="s">
        <v>19</v>
      </c>
      <c r="C55" s="26" t="s">
        <v>184</v>
      </c>
      <c r="D55" s="26">
        <v>1</v>
      </c>
      <c r="E55" s="26" t="s">
        <v>185</v>
      </c>
      <c r="F55" s="24">
        <v>107.6818</v>
      </c>
      <c r="G55" s="24">
        <v>72.57</v>
      </c>
      <c r="H55" s="24">
        <f t="shared" si="3"/>
        <v>35.1118</v>
      </c>
      <c r="I55" s="24">
        <f t="shared" si="2"/>
        <v>106.1591</v>
      </c>
      <c r="J55" s="24">
        <v>72.57</v>
      </c>
      <c r="K55" s="24">
        <v>33.5891</v>
      </c>
      <c r="L55" s="26" t="s">
        <v>186</v>
      </c>
      <c r="M55" s="28" t="s">
        <v>177</v>
      </c>
      <c r="N55" s="26" t="s">
        <v>39</v>
      </c>
      <c r="O55" s="35" t="s">
        <v>116</v>
      </c>
    </row>
    <row r="56" ht="42" spans="1:15">
      <c r="A56" s="25">
        <v>50</v>
      </c>
      <c r="B56" s="26" t="s">
        <v>19</v>
      </c>
      <c r="C56" s="26" t="s">
        <v>187</v>
      </c>
      <c r="D56" s="26">
        <v>1</v>
      </c>
      <c r="E56" s="26" t="s">
        <v>188</v>
      </c>
      <c r="F56" s="24">
        <v>188.59</v>
      </c>
      <c r="G56" s="24">
        <v>131.8</v>
      </c>
      <c r="H56" s="24">
        <f t="shared" si="3"/>
        <v>56.79</v>
      </c>
      <c r="I56" s="24">
        <f t="shared" si="2"/>
        <v>186.7612</v>
      </c>
      <c r="J56" s="24">
        <v>131.8</v>
      </c>
      <c r="K56" s="24">
        <v>54.9612</v>
      </c>
      <c r="L56" s="26" t="s">
        <v>189</v>
      </c>
      <c r="M56" s="28" t="s">
        <v>177</v>
      </c>
      <c r="N56" s="26" t="s">
        <v>39</v>
      </c>
      <c r="O56" s="35" t="s">
        <v>116</v>
      </c>
    </row>
    <row r="57" ht="42" spans="1:15">
      <c r="A57" s="25">
        <v>51</v>
      </c>
      <c r="B57" s="26" t="s">
        <v>19</v>
      </c>
      <c r="C57" s="26" t="s">
        <v>190</v>
      </c>
      <c r="D57" s="26">
        <v>1</v>
      </c>
      <c r="E57" s="26" t="s">
        <v>73</v>
      </c>
      <c r="F57" s="24">
        <v>143.04</v>
      </c>
      <c r="G57" s="24">
        <v>109.8</v>
      </c>
      <c r="H57" s="24">
        <f t="shared" si="3"/>
        <v>33.24</v>
      </c>
      <c r="I57" s="24">
        <f t="shared" si="2"/>
        <v>109.8</v>
      </c>
      <c r="J57" s="24">
        <v>109.8</v>
      </c>
      <c r="K57" s="24">
        <v>0</v>
      </c>
      <c r="L57" s="26" t="s">
        <v>191</v>
      </c>
      <c r="M57" s="28" t="s">
        <v>177</v>
      </c>
      <c r="N57" s="26" t="s">
        <v>39</v>
      </c>
      <c r="O57" s="35" t="s">
        <v>116</v>
      </c>
    </row>
    <row r="58" ht="42" spans="1:15">
      <c r="A58" s="25">
        <v>52</v>
      </c>
      <c r="B58" s="26" t="s">
        <v>19</v>
      </c>
      <c r="C58" s="26" t="s">
        <v>192</v>
      </c>
      <c r="D58" s="26">
        <v>1</v>
      </c>
      <c r="E58" s="26" t="s">
        <v>65</v>
      </c>
      <c r="F58" s="24">
        <v>348.19</v>
      </c>
      <c r="G58" s="24">
        <v>200</v>
      </c>
      <c r="H58" s="24">
        <f t="shared" si="3"/>
        <v>148.19</v>
      </c>
      <c r="I58" s="24">
        <f t="shared" si="2"/>
        <v>265.63</v>
      </c>
      <c r="J58" s="24">
        <v>200</v>
      </c>
      <c r="K58" s="24">
        <v>65.63</v>
      </c>
      <c r="L58" s="26" t="s">
        <v>193</v>
      </c>
      <c r="M58" s="28" t="s">
        <v>177</v>
      </c>
      <c r="N58" s="26" t="s">
        <v>39</v>
      </c>
      <c r="O58" s="35" t="s">
        <v>116</v>
      </c>
    </row>
    <row r="59" ht="47" customHeight="1" spans="1:15">
      <c r="A59" s="25">
        <v>53</v>
      </c>
      <c r="B59" s="26" t="s">
        <v>19</v>
      </c>
      <c r="C59" s="26" t="s">
        <v>194</v>
      </c>
      <c r="D59" s="26">
        <v>1</v>
      </c>
      <c r="E59" s="26" t="s">
        <v>195</v>
      </c>
      <c r="F59" s="24">
        <v>169.18</v>
      </c>
      <c r="G59" s="24">
        <v>140</v>
      </c>
      <c r="H59" s="24">
        <f t="shared" si="3"/>
        <v>29.18</v>
      </c>
      <c r="I59" s="24">
        <f t="shared" si="2"/>
        <v>140</v>
      </c>
      <c r="J59" s="24">
        <v>140</v>
      </c>
      <c r="K59" s="24">
        <v>0</v>
      </c>
      <c r="L59" s="26" t="s">
        <v>196</v>
      </c>
      <c r="M59" s="28" t="s">
        <v>177</v>
      </c>
      <c r="N59" s="26" t="s">
        <v>39</v>
      </c>
      <c r="O59" s="35" t="s">
        <v>116</v>
      </c>
    </row>
    <row r="60" s="11" customFormat="1" ht="73.5" spans="1:15">
      <c r="A60" s="25">
        <v>54</v>
      </c>
      <c r="B60" s="26" t="s">
        <v>19</v>
      </c>
      <c r="C60" s="26" t="s">
        <v>197</v>
      </c>
      <c r="D60" s="28">
        <v>1</v>
      </c>
      <c r="E60" s="26" t="s">
        <v>53</v>
      </c>
      <c r="F60" s="24">
        <v>189</v>
      </c>
      <c r="G60" s="24">
        <v>130</v>
      </c>
      <c r="H60" s="24">
        <f t="shared" si="3"/>
        <v>59</v>
      </c>
      <c r="I60" s="24">
        <f t="shared" si="2"/>
        <v>160</v>
      </c>
      <c r="J60" s="24">
        <v>130</v>
      </c>
      <c r="K60" s="24">
        <v>30</v>
      </c>
      <c r="L60" s="26" t="s">
        <v>198</v>
      </c>
      <c r="M60" s="28" t="s">
        <v>177</v>
      </c>
      <c r="N60" s="26" t="s">
        <v>39</v>
      </c>
      <c r="O60" s="35" t="s">
        <v>116</v>
      </c>
    </row>
    <row r="61" s="11" customFormat="1" ht="43" customHeight="1" spans="1:15">
      <c r="A61" s="25">
        <v>55</v>
      </c>
      <c r="B61" s="26" t="s">
        <v>19</v>
      </c>
      <c r="C61" s="26" t="s">
        <v>199</v>
      </c>
      <c r="D61" s="26">
        <v>2</v>
      </c>
      <c r="E61" s="26" t="s">
        <v>179</v>
      </c>
      <c r="F61" s="24">
        <v>110.97</v>
      </c>
      <c r="G61" s="24">
        <v>0</v>
      </c>
      <c r="H61" s="24">
        <f t="shared" si="3"/>
        <v>110.97</v>
      </c>
      <c r="I61" s="24">
        <f t="shared" si="2"/>
        <v>33</v>
      </c>
      <c r="J61" s="24">
        <v>0</v>
      </c>
      <c r="K61" s="24">
        <v>33</v>
      </c>
      <c r="L61" s="26" t="s">
        <v>200</v>
      </c>
      <c r="M61" s="28" t="s">
        <v>177</v>
      </c>
      <c r="N61" s="26" t="s">
        <v>25</v>
      </c>
      <c r="O61" s="35" t="s">
        <v>116</v>
      </c>
    </row>
    <row r="62" s="11" customFormat="1" ht="64" customHeight="1" spans="1:15">
      <c r="A62" s="25">
        <v>56</v>
      </c>
      <c r="B62" s="26" t="s">
        <v>19</v>
      </c>
      <c r="C62" s="26" t="s">
        <v>201</v>
      </c>
      <c r="D62" s="26">
        <v>1</v>
      </c>
      <c r="E62" s="26" t="s">
        <v>202</v>
      </c>
      <c r="F62" s="24">
        <v>77</v>
      </c>
      <c r="G62" s="24">
        <v>21.0531</v>
      </c>
      <c r="H62" s="24">
        <f t="shared" si="3"/>
        <v>55.9469</v>
      </c>
      <c r="I62" s="24">
        <f t="shared" si="2"/>
        <v>67.9331</v>
      </c>
      <c r="J62" s="24">
        <v>21.0531</v>
      </c>
      <c r="K62" s="24">
        <v>46.88</v>
      </c>
      <c r="L62" s="26" t="s">
        <v>203</v>
      </c>
      <c r="M62" s="28" t="s">
        <v>204</v>
      </c>
      <c r="N62" s="26" t="s">
        <v>39</v>
      </c>
      <c r="O62" s="35" t="s">
        <v>116</v>
      </c>
    </row>
    <row r="63" s="11" customFormat="1" ht="42" customHeight="1" spans="1:15">
      <c r="A63" s="25">
        <v>57</v>
      </c>
      <c r="B63" s="26" t="s">
        <v>19</v>
      </c>
      <c r="C63" s="26" t="s">
        <v>205</v>
      </c>
      <c r="D63" s="26">
        <v>1</v>
      </c>
      <c r="E63" s="26" t="s">
        <v>206</v>
      </c>
      <c r="F63" s="24">
        <v>50</v>
      </c>
      <c r="G63" s="24">
        <v>0</v>
      </c>
      <c r="H63" s="24">
        <f t="shared" si="3"/>
        <v>50</v>
      </c>
      <c r="I63" s="24">
        <f t="shared" si="2"/>
        <v>24.98</v>
      </c>
      <c r="J63" s="24">
        <v>0</v>
      </c>
      <c r="K63" s="24">
        <v>24.98</v>
      </c>
      <c r="L63" s="26" t="s">
        <v>207</v>
      </c>
      <c r="M63" s="28" t="s">
        <v>208</v>
      </c>
      <c r="N63" s="26" t="s">
        <v>39</v>
      </c>
      <c r="O63" s="35" t="s">
        <v>116</v>
      </c>
    </row>
    <row r="64" s="11" customFormat="1" ht="31.5" spans="1:15">
      <c r="A64" s="25">
        <v>58</v>
      </c>
      <c r="B64" s="26" t="s">
        <v>19</v>
      </c>
      <c r="C64" s="26" t="s">
        <v>209</v>
      </c>
      <c r="D64" s="26">
        <v>1</v>
      </c>
      <c r="E64" s="26" t="s">
        <v>21</v>
      </c>
      <c r="F64" s="24">
        <v>51</v>
      </c>
      <c r="G64" s="24">
        <v>16</v>
      </c>
      <c r="H64" s="24">
        <f t="shared" si="3"/>
        <v>35</v>
      </c>
      <c r="I64" s="24">
        <f t="shared" si="2"/>
        <v>33.35</v>
      </c>
      <c r="J64" s="24">
        <v>16</v>
      </c>
      <c r="K64" s="24">
        <v>17.35</v>
      </c>
      <c r="L64" s="26" t="s">
        <v>210</v>
      </c>
      <c r="M64" s="28" t="s">
        <v>208</v>
      </c>
      <c r="N64" s="26" t="s">
        <v>39</v>
      </c>
      <c r="O64" s="35" t="s">
        <v>116</v>
      </c>
    </row>
    <row r="65" s="11" customFormat="1" ht="32" customHeight="1" spans="1:15">
      <c r="A65" s="25">
        <v>59</v>
      </c>
      <c r="B65" s="26" t="s">
        <v>19</v>
      </c>
      <c r="C65" s="26" t="s">
        <v>211</v>
      </c>
      <c r="D65" s="26">
        <v>1</v>
      </c>
      <c r="E65" s="26" t="s">
        <v>212</v>
      </c>
      <c r="F65" s="24">
        <v>51.72</v>
      </c>
      <c r="G65" s="24">
        <v>51.7195</v>
      </c>
      <c r="H65" s="24">
        <f t="shared" si="3"/>
        <v>0.000500000000002387</v>
      </c>
      <c r="I65" s="24">
        <f t="shared" si="2"/>
        <v>51.7195</v>
      </c>
      <c r="J65" s="24">
        <v>51.7195</v>
      </c>
      <c r="K65" s="24">
        <v>0</v>
      </c>
      <c r="L65" s="26" t="s">
        <v>213</v>
      </c>
      <c r="M65" s="28" t="s">
        <v>177</v>
      </c>
      <c r="N65" s="26" t="s">
        <v>39</v>
      </c>
      <c r="O65" s="35" t="s">
        <v>116</v>
      </c>
    </row>
    <row r="66" s="11" customFormat="1" ht="31.5" spans="1:15">
      <c r="A66" s="25">
        <v>60</v>
      </c>
      <c r="B66" s="26" t="s">
        <v>19</v>
      </c>
      <c r="C66" s="26" t="s">
        <v>214</v>
      </c>
      <c r="D66" s="26">
        <v>1</v>
      </c>
      <c r="E66" s="26" t="s">
        <v>215</v>
      </c>
      <c r="F66" s="24">
        <v>90</v>
      </c>
      <c r="G66" s="24"/>
      <c r="H66" s="24">
        <f>SUM(I66:J66)</f>
        <v>0</v>
      </c>
      <c r="I66" s="24">
        <f t="shared" si="2"/>
        <v>0</v>
      </c>
      <c r="J66" s="24" t="s">
        <v>22</v>
      </c>
      <c r="K66" s="24" t="s">
        <v>22</v>
      </c>
      <c r="L66" s="26" t="s">
        <v>216</v>
      </c>
      <c r="M66" s="28" t="s">
        <v>208</v>
      </c>
      <c r="N66" s="26" t="s">
        <v>39</v>
      </c>
      <c r="O66" s="35" t="s">
        <v>116</v>
      </c>
    </row>
    <row r="67" s="11" customFormat="1" ht="31.5" spans="1:15">
      <c r="A67" s="25">
        <v>61</v>
      </c>
      <c r="B67" s="26" t="s">
        <v>19</v>
      </c>
      <c r="C67" s="26" t="s">
        <v>217</v>
      </c>
      <c r="D67" s="26">
        <v>1</v>
      </c>
      <c r="E67" s="26" t="s">
        <v>218</v>
      </c>
      <c r="F67" s="24">
        <v>32.17</v>
      </c>
      <c r="G67" s="24">
        <v>0</v>
      </c>
      <c r="H67" s="24">
        <f t="shared" si="3"/>
        <v>32.17</v>
      </c>
      <c r="I67" s="24">
        <f t="shared" si="2"/>
        <v>32.16</v>
      </c>
      <c r="J67" s="24">
        <v>0</v>
      </c>
      <c r="K67" s="24">
        <v>32.16</v>
      </c>
      <c r="L67" s="26" t="s">
        <v>219</v>
      </c>
      <c r="M67" s="28" t="s">
        <v>204</v>
      </c>
      <c r="N67" s="26" t="s">
        <v>39</v>
      </c>
      <c r="O67" s="35" t="s">
        <v>116</v>
      </c>
    </row>
    <row r="68" s="11" customFormat="1" ht="52.5" spans="1:15">
      <c r="A68" s="25">
        <v>62</v>
      </c>
      <c r="B68" s="26" t="s">
        <v>19</v>
      </c>
      <c r="C68" s="26" t="s">
        <v>220</v>
      </c>
      <c r="D68" s="26">
        <v>1</v>
      </c>
      <c r="E68" s="26" t="s">
        <v>221</v>
      </c>
      <c r="F68" s="24">
        <v>1987.41</v>
      </c>
      <c r="G68" s="24">
        <v>1100</v>
      </c>
      <c r="H68" s="24">
        <f t="shared" si="3"/>
        <v>887.41</v>
      </c>
      <c r="I68" s="24">
        <f t="shared" si="2"/>
        <v>1950</v>
      </c>
      <c r="J68" s="24">
        <v>1100</v>
      </c>
      <c r="K68" s="24">
        <v>850</v>
      </c>
      <c r="L68" s="26" t="s">
        <v>222</v>
      </c>
      <c r="M68" s="28" t="s">
        <v>223</v>
      </c>
      <c r="N68" s="26" t="s">
        <v>25</v>
      </c>
      <c r="O68" s="35" t="s">
        <v>116</v>
      </c>
    </row>
    <row r="69" ht="31.5" spans="1:15">
      <c r="A69" s="25">
        <v>63</v>
      </c>
      <c r="B69" s="26" t="s">
        <v>19</v>
      </c>
      <c r="C69" s="26" t="s">
        <v>224</v>
      </c>
      <c r="D69" s="34">
        <v>3</v>
      </c>
      <c r="E69" s="26" t="s">
        <v>225</v>
      </c>
      <c r="F69" s="24">
        <v>142.89</v>
      </c>
      <c r="G69" s="24">
        <v>142.8919</v>
      </c>
      <c r="H69" s="24">
        <f t="shared" si="3"/>
        <v>-0.00190000000000623</v>
      </c>
      <c r="I69" s="24">
        <f t="shared" si="2"/>
        <v>142.8919</v>
      </c>
      <c r="J69" s="24">
        <v>142.8919</v>
      </c>
      <c r="K69" s="24">
        <v>0</v>
      </c>
      <c r="L69" s="26" t="s">
        <v>226</v>
      </c>
      <c r="M69" s="26" t="s">
        <v>227</v>
      </c>
      <c r="N69" s="26" t="s">
        <v>39</v>
      </c>
      <c r="O69" s="35" t="s">
        <v>228</v>
      </c>
    </row>
    <row r="70" ht="31.5" spans="1:15">
      <c r="A70" s="25">
        <v>64</v>
      </c>
      <c r="B70" s="26" t="s">
        <v>19</v>
      </c>
      <c r="C70" s="26" t="s">
        <v>229</v>
      </c>
      <c r="D70" s="26">
        <v>3</v>
      </c>
      <c r="E70" s="26" t="s">
        <v>77</v>
      </c>
      <c r="F70" s="24">
        <v>4.5</v>
      </c>
      <c r="G70" s="24">
        <v>2.25</v>
      </c>
      <c r="H70" s="24">
        <f t="shared" si="3"/>
        <v>2.25</v>
      </c>
      <c r="I70" s="24">
        <f t="shared" si="2"/>
        <v>4.5</v>
      </c>
      <c r="J70" s="24">
        <v>2.25</v>
      </c>
      <c r="K70" s="24">
        <v>2.25</v>
      </c>
      <c r="L70" s="26" t="s">
        <v>230</v>
      </c>
      <c r="M70" s="26" t="s">
        <v>231</v>
      </c>
      <c r="N70" s="26" t="s">
        <v>39</v>
      </c>
      <c r="O70" s="35" t="s">
        <v>232</v>
      </c>
    </row>
    <row r="71" ht="31.5" spans="1:15">
      <c r="A71" s="25">
        <v>65</v>
      </c>
      <c r="B71" s="26" t="s">
        <v>19</v>
      </c>
      <c r="C71" s="26" t="s">
        <v>233</v>
      </c>
      <c r="D71" s="26">
        <v>3</v>
      </c>
      <c r="E71" s="26" t="s">
        <v>88</v>
      </c>
      <c r="F71" s="24">
        <v>17.1</v>
      </c>
      <c r="G71" s="24">
        <v>7.95</v>
      </c>
      <c r="H71" s="24">
        <f t="shared" si="3"/>
        <v>9.15</v>
      </c>
      <c r="I71" s="24">
        <f t="shared" si="2"/>
        <v>15.45</v>
      </c>
      <c r="J71" s="24">
        <v>7.95</v>
      </c>
      <c r="K71" s="24">
        <v>7.5</v>
      </c>
      <c r="L71" s="26" t="s">
        <v>230</v>
      </c>
      <c r="M71" s="26" t="s">
        <v>234</v>
      </c>
      <c r="N71" s="26" t="s">
        <v>39</v>
      </c>
      <c r="O71" s="35" t="s">
        <v>235</v>
      </c>
    </row>
    <row r="72" ht="31.5" spans="1:15">
      <c r="A72" s="25">
        <v>66</v>
      </c>
      <c r="B72" s="26" t="s">
        <v>19</v>
      </c>
      <c r="C72" s="26" t="s">
        <v>236</v>
      </c>
      <c r="D72" s="26">
        <v>3</v>
      </c>
      <c r="E72" s="26" t="s">
        <v>104</v>
      </c>
      <c r="F72" s="24">
        <v>9.45</v>
      </c>
      <c r="G72" s="24">
        <v>4.5</v>
      </c>
      <c r="H72" s="24">
        <f t="shared" si="3"/>
        <v>4.95</v>
      </c>
      <c r="I72" s="24">
        <f t="shared" si="2"/>
        <v>8.85</v>
      </c>
      <c r="J72" s="24">
        <v>4.5</v>
      </c>
      <c r="K72" s="24">
        <v>4.35</v>
      </c>
      <c r="L72" s="26" t="s">
        <v>230</v>
      </c>
      <c r="M72" s="26" t="s">
        <v>237</v>
      </c>
      <c r="N72" s="26" t="s">
        <v>39</v>
      </c>
      <c r="O72" s="35" t="s">
        <v>238</v>
      </c>
    </row>
    <row r="73" ht="31.5" spans="1:15">
      <c r="A73" s="25">
        <v>67</v>
      </c>
      <c r="B73" s="26" t="s">
        <v>19</v>
      </c>
      <c r="C73" s="26" t="s">
        <v>239</v>
      </c>
      <c r="D73" s="26">
        <v>3</v>
      </c>
      <c r="E73" s="26" t="s">
        <v>106</v>
      </c>
      <c r="F73" s="24">
        <v>3.6</v>
      </c>
      <c r="G73" s="24">
        <v>1.8</v>
      </c>
      <c r="H73" s="24">
        <f t="shared" si="3"/>
        <v>1.8</v>
      </c>
      <c r="I73" s="24">
        <f t="shared" si="2"/>
        <v>3.75</v>
      </c>
      <c r="J73" s="24">
        <v>1.8</v>
      </c>
      <c r="K73" s="24">
        <v>1.95</v>
      </c>
      <c r="L73" s="26" t="s">
        <v>230</v>
      </c>
      <c r="M73" s="26" t="s">
        <v>240</v>
      </c>
      <c r="N73" s="26" t="s">
        <v>39</v>
      </c>
      <c r="O73" s="26" t="s">
        <v>241</v>
      </c>
    </row>
    <row r="74" ht="31.5" spans="1:15">
      <c r="A74" s="25">
        <v>68</v>
      </c>
      <c r="B74" s="26" t="s">
        <v>19</v>
      </c>
      <c r="C74" s="26" t="s">
        <v>242</v>
      </c>
      <c r="D74" s="26">
        <v>3</v>
      </c>
      <c r="E74" s="26" t="s">
        <v>93</v>
      </c>
      <c r="F74" s="24">
        <v>3.45</v>
      </c>
      <c r="G74" s="24">
        <v>3.15</v>
      </c>
      <c r="H74" s="24">
        <f t="shared" si="3"/>
        <v>0.3</v>
      </c>
      <c r="I74" s="24">
        <f t="shared" si="2"/>
        <v>5.85</v>
      </c>
      <c r="J74" s="24">
        <v>3.15</v>
      </c>
      <c r="K74" s="24">
        <v>2.7</v>
      </c>
      <c r="L74" s="26" t="s">
        <v>230</v>
      </c>
      <c r="M74" s="26" t="s">
        <v>243</v>
      </c>
      <c r="N74" s="26" t="s">
        <v>39</v>
      </c>
      <c r="O74" s="35" t="s">
        <v>244</v>
      </c>
    </row>
    <row r="75" ht="31.5" spans="1:15">
      <c r="A75" s="25">
        <v>69</v>
      </c>
      <c r="B75" s="26" t="s">
        <v>19</v>
      </c>
      <c r="C75" s="26" t="s">
        <v>245</v>
      </c>
      <c r="D75" s="26">
        <v>3</v>
      </c>
      <c r="E75" s="26" t="s">
        <v>96</v>
      </c>
      <c r="F75" s="24">
        <v>12</v>
      </c>
      <c r="G75" s="24">
        <v>5.55</v>
      </c>
      <c r="H75" s="24">
        <f t="shared" si="3"/>
        <v>6.45</v>
      </c>
      <c r="I75" s="24">
        <f t="shared" si="2"/>
        <v>10.5</v>
      </c>
      <c r="J75" s="24">
        <v>5.55</v>
      </c>
      <c r="K75" s="24">
        <v>4.95</v>
      </c>
      <c r="L75" s="26" t="s">
        <v>230</v>
      </c>
      <c r="M75" s="26" t="s">
        <v>237</v>
      </c>
      <c r="N75" s="26" t="s">
        <v>39</v>
      </c>
      <c r="O75" s="35" t="s">
        <v>238</v>
      </c>
    </row>
    <row r="76" ht="31.5" spans="1:15">
      <c r="A76" s="25">
        <v>70</v>
      </c>
      <c r="B76" s="26" t="s">
        <v>19</v>
      </c>
      <c r="C76" s="26" t="s">
        <v>246</v>
      </c>
      <c r="D76" s="26">
        <v>3</v>
      </c>
      <c r="E76" s="26" t="s">
        <v>110</v>
      </c>
      <c r="F76" s="24">
        <v>13.5</v>
      </c>
      <c r="G76" s="24">
        <v>4.35</v>
      </c>
      <c r="H76" s="24">
        <f t="shared" si="3"/>
        <v>9.15</v>
      </c>
      <c r="I76" s="24">
        <f t="shared" si="2"/>
        <v>9.3</v>
      </c>
      <c r="J76" s="24">
        <v>4.35</v>
      </c>
      <c r="K76" s="24">
        <v>4.95</v>
      </c>
      <c r="L76" s="26" t="s">
        <v>230</v>
      </c>
      <c r="M76" s="26" t="s">
        <v>247</v>
      </c>
      <c r="N76" s="26" t="s">
        <v>39</v>
      </c>
      <c r="O76" s="35" t="s">
        <v>248</v>
      </c>
    </row>
    <row r="77" ht="31.5" spans="1:15">
      <c r="A77" s="25">
        <v>71</v>
      </c>
      <c r="B77" s="26" t="s">
        <v>19</v>
      </c>
      <c r="C77" s="26" t="s">
        <v>249</v>
      </c>
      <c r="D77" s="26">
        <v>3</v>
      </c>
      <c r="E77" s="26" t="s">
        <v>99</v>
      </c>
      <c r="F77" s="24">
        <v>12.9</v>
      </c>
      <c r="G77" s="24">
        <v>6.75</v>
      </c>
      <c r="H77" s="24">
        <f t="shared" si="3"/>
        <v>6.15</v>
      </c>
      <c r="I77" s="24">
        <f t="shared" si="2"/>
        <v>13.8</v>
      </c>
      <c r="J77" s="24">
        <v>6.75</v>
      </c>
      <c r="K77" s="24">
        <v>7.05</v>
      </c>
      <c r="L77" s="26" t="s">
        <v>230</v>
      </c>
      <c r="M77" s="26" t="s">
        <v>250</v>
      </c>
      <c r="N77" s="26" t="s">
        <v>39</v>
      </c>
      <c r="O77" s="35" t="s">
        <v>251</v>
      </c>
    </row>
  </sheetData>
  <autoFilter ref="A1:O77">
    <extLst/>
  </autoFilter>
  <mergeCells count="18">
    <mergeCell ref="A1:O1"/>
    <mergeCell ref="A2:O2"/>
    <mergeCell ref="F3:H3"/>
    <mergeCell ref="I3:K3"/>
    <mergeCell ref="G4:H4"/>
    <mergeCell ref="J4:K4"/>
    <mergeCell ref="A6:B6"/>
    <mergeCell ref="A3:A5"/>
    <mergeCell ref="B3:B5"/>
    <mergeCell ref="C3:C5"/>
    <mergeCell ref="D3:D5"/>
    <mergeCell ref="E3:E5"/>
    <mergeCell ref="F4:F5"/>
    <mergeCell ref="I4:I5"/>
    <mergeCell ref="L3:L5"/>
    <mergeCell ref="M3:M5"/>
    <mergeCell ref="N3:N5"/>
    <mergeCell ref="O3:O5"/>
  </mergeCells>
  <printOptions horizontalCentered="1"/>
  <pageMargins left="0" right="0" top="0.594444444444444" bottom="0.594444444444444" header="0.507638888888889" footer="0.507638888888889"/>
  <pageSetup paperSize="9" scale="75" orientation="landscape" horizontalDpi="600"/>
  <headerFooter alignWithMargins="0"/>
  <ignoredErrors>
    <ignoredError sqref="H66"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5"/>
  <sheetViews>
    <sheetView workbookViewId="0">
      <selection activeCell="F6" sqref="F6"/>
    </sheetView>
  </sheetViews>
  <sheetFormatPr defaultColWidth="9" defaultRowHeight="13.5"/>
  <cols>
    <col min="1" max="1" width="4.25" style="1" customWidth="1"/>
    <col min="2" max="2" width="9" style="1"/>
    <col min="3" max="3" width="37.5" style="2" customWidth="1"/>
    <col min="4" max="4" width="9" style="1"/>
    <col min="5" max="5" width="13.375" style="1" customWidth="1"/>
    <col min="6" max="6" width="15.5" style="1" customWidth="1"/>
    <col min="7" max="7" width="13.125" style="1" customWidth="1"/>
    <col min="8" max="8" width="14" style="1" customWidth="1"/>
    <col min="9" max="9" width="11.75" style="1" customWidth="1"/>
    <col min="10" max="10" width="14.625" style="1" customWidth="1"/>
    <col min="11" max="16384" width="9" style="1"/>
  </cols>
  <sheetData>
    <row r="1" s="1" customFormat="1" ht="15.75" spans="1:10">
      <c r="A1" s="3" t="s">
        <v>2</v>
      </c>
      <c r="B1" s="3" t="s">
        <v>252</v>
      </c>
      <c r="C1" s="4" t="s">
        <v>4</v>
      </c>
      <c r="D1" s="3" t="s">
        <v>253</v>
      </c>
      <c r="E1" s="5" t="s">
        <v>254</v>
      </c>
      <c r="F1" s="5" t="s">
        <v>255</v>
      </c>
      <c r="G1" s="5" t="s">
        <v>16</v>
      </c>
      <c r="H1" s="5" t="s">
        <v>256</v>
      </c>
      <c r="I1" s="5" t="s">
        <v>257</v>
      </c>
      <c r="J1" s="5" t="s">
        <v>258</v>
      </c>
    </row>
    <row r="2" s="1" customFormat="1" ht="15" spans="1:10">
      <c r="A2" s="6">
        <v>1</v>
      </c>
      <c r="B2" s="6" t="s">
        <v>259</v>
      </c>
      <c r="C2" s="7" t="s">
        <v>20</v>
      </c>
      <c r="D2" s="6" t="s">
        <v>19</v>
      </c>
      <c r="E2" s="6" t="s">
        <v>22</v>
      </c>
      <c r="F2" s="6" t="s">
        <v>22</v>
      </c>
      <c r="G2" s="6" t="s">
        <v>22</v>
      </c>
      <c r="H2" s="6" t="s">
        <v>260</v>
      </c>
      <c r="I2" s="6" t="s">
        <v>260</v>
      </c>
      <c r="J2" s="6" t="s">
        <v>260</v>
      </c>
    </row>
    <row r="3" s="1" customFormat="1" ht="15" spans="1:10">
      <c r="A3" s="6">
        <v>2</v>
      </c>
      <c r="B3" s="6" t="s">
        <v>259</v>
      </c>
      <c r="C3" s="7" t="s">
        <v>261</v>
      </c>
      <c r="D3" s="6" t="s">
        <v>19</v>
      </c>
      <c r="E3" s="8">
        <v>436</v>
      </c>
      <c r="F3" s="8">
        <v>0</v>
      </c>
      <c r="G3" s="8">
        <v>436</v>
      </c>
      <c r="H3" s="8">
        <v>370</v>
      </c>
      <c r="I3" s="8">
        <v>66</v>
      </c>
      <c r="J3" s="8">
        <v>0</v>
      </c>
    </row>
    <row r="4" s="1" customFormat="1" ht="27" spans="1:10">
      <c r="A4" s="6">
        <v>3</v>
      </c>
      <c r="B4" s="6" t="s">
        <v>259</v>
      </c>
      <c r="C4" s="9" t="s">
        <v>262</v>
      </c>
      <c r="D4" s="6" t="s">
        <v>19</v>
      </c>
      <c r="E4" s="8">
        <v>151</v>
      </c>
      <c r="F4" s="8">
        <v>0</v>
      </c>
      <c r="G4" s="8">
        <v>151</v>
      </c>
      <c r="H4" s="8">
        <v>151</v>
      </c>
      <c r="I4" s="8">
        <v>0</v>
      </c>
      <c r="J4" s="8">
        <v>0</v>
      </c>
    </row>
    <row r="5" s="1" customFormat="1" ht="27" spans="1:10">
      <c r="A5" s="6">
        <v>4</v>
      </c>
      <c r="B5" s="6" t="s">
        <v>259</v>
      </c>
      <c r="C5" s="7" t="s">
        <v>27</v>
      </c>
      <c r="D5" s="6" t="s">
        <v>28</v>
      </c>
      <c r="E5" s="8">
        <v>770</v>
      </c>
      <c r="F5" s="8">
        <v>0</v>
      </c>
      <c r="G5" s="8">
        <v>770</v>
      </c>
      <c r="H5" s="8">
        <v>770</v>
      </c>
      <c r="I5" s="8">
        <v>0</v>
      </c>
      <c r="J5" s="8">
        <v>0</v>
      </c>
    </row>
    <row r="6" s="1" customFormat="1" ht="27" spans="1:10">
      <c r="A6" s="6">
        <v>5</v>
      </c>
      <c r="B6" s="6" t="s">
        <v>259</v>
      </c>
      <c r="C6" s="7" t="s">
        <v>45</v>
      </c>
      <c r="D6" s="6" t="s">
        <v>42</v>
      </c>
      <c r="E6" s="8">
        <v>2350</v>
      </c>
      <c r="F6" s="8">
        <v>150</v>
      </c>
      <c r="G6" s="8">
        <v>2200</v>
      </c>
      <c r="H6" s="8">
        <v>2200</v>
      </c>
      <c r="I6" s="8">
        <v>0</v>
      </c>
      <c r="J6" s="8">
        <v>0</v>
      </c>
    </row>
    <row r="7" s="1" customFormat="1" ht="27" spans="1:10">
      <c r="A7" s="6">
        <v>6</v>
      </c>
      <c r="B7" s="6" t="s">
        <v>259</v>
      </c>
      <c r="C7" s="7" t="s">
        <v>52</v>
      </c>
      <c r="D7" s="6" t="s">
        <v>53</v>
      </c>
      <c r="E7" s="8">
        <v>138.05</v>
      </c>
      <c r="F7" s="8">
        <v>138.05</v>
      </c>
      <c r="G7" s="8">
        <v>0</v>
      </c>
      <c r="H7" s="8">
        <v>0</v>
      </c>
      <c r="I7" s="8">
        <v>0</v>
      </c>
      <c r="J7" s="8">
        <v>0</v>
      </c>
    </row>
    <row r="8" s="1" customFormat="1" ht="15" spans="1:10">
      <c r="A8" s="6">
        <v>7</v>
      </c>
      <c r="B8" s="6" t="s">
        <v>259</v>
      </c>
      <c r="C8" s="7" t="s">
        <v>56</v>
      </c>
      <c r="D8" s="6" t="s">
        <v>57</v>
      </c>
      <c r="E8" s="8">
        <v>157.68</v>
      </c>
      <c r="F8" s="8">
        <v>157.68</v>
      </c>
      <c r="G8" s="8">
        <v>0</v>
      </c>
      <c r="H8" s="8">
        <v>0</v>
      </c>
      <c r="I8" s="8">
        <v>0</v>
      </c>
      <c r="J8" s="8">
        <v>0</v>
      </c>
    </row>
    <row r="9" s="1" customFormat="1" ht="27" spans="1:10">
      <c r="A9" s="6">
        <v>8</v>
      </c>
      <c r="B9" s="6" t="s">
        <v>259</v>
      </c>
      <c r="C9" s="7" t="s">
        <v>35</v>
      </c>
      <c r="D9" s="6" t="s">
        <v>168</v>
      </c>
      <c r="E9" s="8">
        <v>68</v>
      </c>
      <c r="F9" s="8">
        <v>68</v>
      </c>
      <c r="G9" s="8">
        <v>0</v>
      </c>
      <c r="H9" s="8">
        <v>0</v>
      </c>
      <c r="I9" s="8">
        <v>0</v>
      </c>
      <c r="J9" s="8">
        <v>0</v>
      </c>
    </row>
    <row r="10" s="1" customFormat="1" ht="27" spans="1:10">
      <c r="A10" s="6">
        <v>9</v>
      </c>
      <c r="B10" s="6" t="s">
        <v>259</v>
      </c>
      <c r="C10" s="7" t="s">
        <v>41</v>
      </c>
      <c r="D10" s="6" t="s">
        <v>42</v>
      </c>
      <c r="E10" s="8">
        <v>860.41</v>
      </c>
      <c r="F10" s="8">
        <v>860.41</v>
      </c>
      <c r="G10" s="8">
        <v>0</v>
      </c>
      <c r="H10" s="8">
        <v>0</v>
      </c>
      <c r="I10" s="8">
        <v>0</v>
      </c>
      <c r="J10" s="8">
        <v>0</v>
      </c>
    </row>
    <row r="11" s="1" customFormat="1" ht="15" spans="1:10">
      <c r="A11" s="6">
        <v>10</v>
      </c>
      <c r="B11" s="6" t="s">
        <v>259</v>
      </c>
      <c r="C11" s="7" t="s">
        <v>83</v>
      </c>
      <c r="D11" s="6" t="s">
        <v>104</v>
      </c>
      <c r="E11" s="8">
        <v>61.7913</v>
      </c>
      <c r="F11" s="8">
        <v>0</v>
      </c>
      <c r="G11" s="8">
        <v>61.7913</v>
      </c>
      <c r="H11" s="8">
        <v>61.7913</v>
      </c>
      <c r="I11" s="8">
        <v>0</v>
      </c>
      <c r="J11" s="8">
        <v>0</v>
      </c>
    </row>
    <row r="12" s="1" customFormat="1" ht="15" spans="1:10">
      <c r="A12" s="6">
        <v>11</v>
      </c>
      <c r="B12" s="6" t="s">
        <v>259</v>
      </c>
      <c r="C12" s="7" t="s">
        <v>64</v>
      </c>
      <c r="D12" s="6" t="s">
        <v>65</v>
      </c>
      <c r="E12" s="8">
        <v>67.11</v>
      </c>
      <c r="F12" s="8">
        <v>67.11</v>
      </c>
      <c r="G12" s="8">
        <v>0</v>
      </c>
      <c r="H12" s="8">
        <v>0</v>
      </c>
      <c r="I12" s="8">
        <v>0</v>
      </c>
      <c r="J12" s="8">
        <v>0</v>
      </c>
    </row>
    <row r="13" s="1" customFormat="1" ht="27" spans="1:10">
      <c r="A13" s="6">
        <v>12</v>
      </c>
      <c r="B13" s="6" t="s">
        <v>259</v>
      </c>
      <c r="C13" s="7" t="s">
        <v>68</v>
      </c>
      <c r="D13" s="6" t="s">
        <v>19</v>
      </c>
      <c r="E13" s="8">
        <v>2300</v>
      </c>
      <c r="F13" s="8">
        <v>1300</v>
      </c>
      <c r="G13" s="8">
        <v>1000</v>
      </c>
      <c r="H13" s="8">
        <v>0</v>
      </c>
      <c r="I13" s="8">
        <v>1000</v>
      </c>
      <c r="J13" s="8">
        <v>0</v>
      </c>
    </row>
    <row r="14" s="1" customFormat="1" ht="15" spans="1:10">
      <c r="A14" s="6">
        <v>13</v>
      </c>
      <c r="B14" s="6" t="s">
        <v>259</v>
      </c>
      <c r="C14" s="7" t="s">
        <v>76</v>
      </c>
      <c r="D14" s="6" t="s">
        <v>77</v>
      </c>
      <c r="E14" s="8">
        <v>90</v>
      </c>
      <c r="F14" s="8">
        <v>90</v>
      </c>
      <c r="G14" s="8">
        <v>0</v>
      </c>
      <c r="H14" s="8">
        <v>0</v>
      </c>
      <c r="I14" s="8">
        <v>0</v>
      </c>
      <c r="J14" s="8">
        <v>0</v>
      </c>
    </row>
    <row r="15" s="1" customFormat="1" ht="15" spans="1:10">
      <c r="A15" s="6">
        <v>14</v>
      </c>
      <c r="B15" s="6" t="s">
        <v>259</v>
      </c>
      <c r="C15" s="7" t="s">
        <v>80</v>
      </c>
      <c r="D15" s="6" t="s">
        <v>77</v>
      </c>
      <c r="E15" s="8">
        <v>100</v>
      </c>
      <c r="F15" s="8">
        <v>100</v>
      </c>
      <c r="G15" s="8">
        <v>0</v>
      </c>
      <c r="H15" s="8">
        <v>0</v>
      </c>
      <c r="I15" s="8">
        <v>0</v>
      </c>
      <c r="J15" s="8">
        <v>0</v>
      </c>
    </row>
    <row r="16" s="1" customFormat="1" ht="15" spans="1:10">
      <c r="A16" s="6">
        <v>15</v>
      </c>
      <c r="B16" s="6" t="s">
        <v>259</v>
      </c>
      <c r="C16" s="7" t="s">
        <v>164</v>
      </c>
      <c r="D16" s="6" t="s">
        <v>104</v>
      </c>
      <c r="E16" s="8">
        <v>128.3051</v>
      </c>
      <c r="F16" s="8">
        <v>98.3051</v>
      </c>
      <c r="G16" s="8">
        <v>30</v>
      </c>
      <c r="H16" s="8">
        <v>30</v>
      </c>
      <c r="I16" s="8">
        <v>0</v>
      </c>
      <c r="J16" s="8">
        <v>0</v>
      </c>
    </row>
    <row r="17" s="1" customFormat="1" ht="15" spans="1:10">
      <c r="A17" s="6">
        <v>16</v>
      </c>
      <c r="B17" s="6" t="s">
        <v>259</v>
      </c>
      <c r="C17" s="7" t="s">
        <v>224</v>
      </c>
      <c r="D17" s="6" t="s">
        <v>19</v>
      </c>
      <c r="E17" s="8">
        <v>142.8919</v>
      </c>
      <c r="F17" s="8">
        <v>0</v>
      </c>
      <c r="G17" s="8">
        <v>142.8919</v>
      </c>
      <c r="H17" s="8">
        <v>142.8919</v>
      </c>
      <c r="I17" s="8">
        <v>0</v>
      </c>
      <c r="J17" s="8">
        <v>0</v>
      </c>
    </row>
    <row r="18" s="1" customFormat="1" ht="15" spans="1:10">
      <c r="A18" s="6">
        <v>17</v>
      </c>
      <c r="B18" s="6" t="s">
        <v>263</v>
      </c>
      <c r="C18" s="7" t="s">
        <v>197</v>
      </c>
      <c r="D18" s="6" t="s">
        <v>53</v>
      </c>
      <c r="E18" s="8">
        <v>160</v>
      </c>
      <c r="F18" s="8">
        <v>30</v>
      </c>
      <c r="G18" s="8">
        <v>130</v>
      </c>
      <c r="H18" s="8">
        <v>130</v>
      </c>
      <c r="I18" s="8">
        <v>0</v>
      </c>
      <c r="J18" s="8">
        <v>0</v>
      </c>
    </row>
    <row r="19" s="1" customFormat="1" ht="15" spans="1:10">
      <c r="A19" s="6">
        <v>18</v>
      </c>
      <c r="B19" s="6" t="s">
        <v>263</v>
      </c>
      <c r="C19" s="7" t="s">
        <v>135</v>
      </c>
      <c r="D19" s="6" t="s">
        <v>88</v>
      </c>
      <c r="E19" s="8">
        <v>122.02</v>
      </c>
      <c r="F19" s="8">
        <v>30.02</v>
      </c>
      <c r="G19" s="8">
        <v>92</v>
      </c>
      <c r="H19" s="8">
        <v>42</v>
      </c>
      <c r="I19" s="8">
        <v>50</v>
      </c>
      <c r="J19" s="8">
        <v>0</v>
      </c>
    </row>
    <row r="20" s="1" customFormat="1" ht="27" spans="1:10">
      <c r="A20" s="6">
        <v>19</v>
      </c>
      <c r="B20" s="6" t="s">
        <v>263</v>
      </c>
      <c r="C20" s="7" t="s">
        <v>139</v>
      </c>
      <c r="D20" s="6" t="s">
        <v>21</v>
      </c>
      <c r="E20" s="8">
        <v>311.715</v>
      </c>
      <c r="F20" s="8">
        <v>65.715</v>
      </c>
      <c r="G20" s="8">
        <v>246</v>
      </c>
      <c r="H20" s="8">
        <v>96</v>
      </c>
      <c r="I20" s="8">
        <v>150</v>
      </c>
      <c r="J20" s="8">
        <v>0</v>
      </c>
    </row>
    <row r="21" s="1" customFormat="1" ht="15" spans="1:10">
      <c r="A21" s="6">
        <v>20</v>
      </c>
      <c r="B21" s="6" t="s">
        <v>263</v>
      </c>
      <c r="C21" s="7" t="s">
        <v>209</v>
      </c>
      <c r="D21" s="6" t="s">
        <v>21</v>
      </c>
      <c r="E21" s="8">
        <v>33.35</v>
      </c>
      <c r="F21" s="8">
        <v>17.35</v>
      </c>
      <c r="G21" s="8">
        <v>16</v>
      </c>
      <c r="H21" s="8">
        <v>16</v>
      </c>
      <c r="I21" s="8">
        <v>0</v>
      </c>
      <c r="J21" s="8">
        <v>0</v>
      </c>
    </row>
    <row r="22" s="1" customFormat="1" ht="15" spans="1:10">
      <c r="A22" s="6">
        <v>21</v>
      </c>
      <c r="B22" s="6" t="s">
        <v>263</v>
      </c>
      <c r="C22" s="7" t="s">
        <v>211</v>
      </c>
      <c r="D22" s="6" t="s">
        <v>212</v>
      </c>
      <c r="E22" s="8">
        <v>51.7195</v>
      </c>
      <c r="F22" s="8">
        <v>0</v>
      </c>
      <c r="G22" s="8">
        <v>51.7195</v>
      </c>
      <c r="H22" s="8">
        <v>51.7195</v>
      </c>
      <c r="I22" s="8">
        <v>0</v>
      </c>
      <c r="J22" s="8">
        <v>0</v>
      </c>
    </row>
    <row r="23" s="1" customFormat="1" ht="15" spans="1:10">
      <c r="A23" s="6">
        <v>22</v>
      </c>
      <c r="B23" s="6" t="s">
        <v>263</v>
      </c>
      <c r="C23" s="7" t="s">
        <v>158</v>
      </c>
      <c r="D23" s="6" t="s">
        <v>175</v>
      </c>
      <c r="E23" s="8">
        <v>59</v>
      </c>
      <c r="F23" s="8">
        <v>59</v>
      </c>
      <c r="G23" s="8">
        <v>0</v>
      </c>
      <c r="H23" s="8">
        <v>0</v>
      </c>
      <c r="I23" s="8">
        <v>0</v>
      </c>
      <c r="J23" s="8">
        <v>0</v>
      </c>
    </row>
    <row r="24" s="1" customFormat="1" ht="15" spans="1:10">
      <c r="A24" s="6">
        <v>23</v>
      </c>
      <c r="B24" s="6" t="s">
        <v>263</v>
      </c>
      <c r="C24" s="7" t="s">
        <v>161</v>
      </c>
      <c r="D24" s="6" t="s">
        <v>162</v>
      </c>
      <c r="E24" s="8">
        <v>116.9</v>
      </c>
      <c r="F24" s="8">
        <v>116.9</v>
      </c>
      <c r="G24" s="8">
        <v>0</v>
      </c>
      <c r="H24" s="8">
        <v>0</v>
      </c>
      <c r="I24" s="8">
        <v>0</v>
      </c>
      <c r="J24" s="8">
        <v>0</v>
      </c>
    </row>
    <row r="25" s="1" customFormat="1" ht="15" spans="1:10">
      <c r="A25" s="6">
        <v>24</v>
      </c>
      <c r="B25" s="6" t="s">
        <v>263</v>
      </c>
      <c r="C25" s="9" t="s">
        <v>123</v>
      </c>
      <c r="D25" s="6" t="s">
        <v>106</v>
      </c>
      <c r="E25" s="8">
        <v>435</v>
      </c>
      <c r="F25" s="8">
        <v>190</v>
      </c>
      <c r="G25" s="8">
        <v>245</v>
      </c>
      <c r="H25" s="8">
        <v>0</v>
      </c>
      <c r="I25" s="8">
        <v>245</v>
      </c>
      <c r="J25" s="8">
        <v>0</v>
      </c>
    </row>
    <row r="26" s="1" customFormat="1" ht="15" spans="1:10">
      <c r="A26" s="6">
        <v>25</v>
      </c>
      <c r="B26" s="6" t="s">
        <v>263</v>
      </c>
      <c r="C26" s="7" t="s">
        <v>205</v>
      </c>
      <c r="D26" s="6" t="s">
        <v>206</v>
      </c>
      <c r="E26" s="8">
        <v>24.98</v>
      </c>
      <c r="F26" s="8">
        <v>24.98</v>
      </c>
      <c r="G26" s="8">
        <v>0</v>
      </c>
      <c r="H26" s="8">
        <v>0</v>
      </c>
      <c r="I26" s="8">
        <v>0</v>
      </c>
      <c r="J26" s="8">
        <v>0</v>
      </c>
    </row>
    <row r="27" s="1" customFormat="1" ht="15" spans="1:10">
      <c r="A27" s="6">
        <v>26</v>
      </c>
      <c r="B27" s="6" t="s">
        <v>263</v>
      </c>
      <c r="C27" s="7" t="s">
        <v>214</v>
      </c>
      <c r="D27" s="6" t="s">
        <v>215</v>
      </c>
      <c r="E27" s="6" t="s">
        <v>22</v>
      </c>
      <c r="F27" s="6" t="s">
        <v>22</v>
      </c>
      <c r="G27" s="6" t="s">
        <v>22</v>
      </c>
      <c r="H27" s="8">
        <v>0</v>
      </c>
      <c r="I27" s="8">
        <v>0</v>
      </c>
      <c r="J27" s="8">
        <v>0</v>
      </c>
    </row>
    <row r="28" s="1" customFormat="1" ht="15" spans="1:10">
      <c r="A28" s="6">
        <v>27</v>
      </c>
      <c r="B28" s="6" t="s">
        <v>263</v>
      </c>
      <c r="C28" s="7" t="s">
        <v>217</v>
      </c>
      <c r="D28" s="6" t="s">
        <v>218</v>
      </c>
      <c r="E28" s="8">
        <v>32.16</v>
      </c>
      <c r="F28" s="8">
        <v>32.16</v>
      </c>
      <c r="G28" s="8">
        <v>0</v>
      </c>
      <c r="H28" s="8">
        <v>0</v>
      </c>
      <c r="I28" s="8">
        <v>0</v>
      </c>
      <c r="J28" s="8">
        <v>0</v>
      </c>
    </row>
    <row r="29" s="1" customFormat="1" ht="15" spans="1:10">
      <c r="A29" s="6">
        <v>28</v>
      </c>
      <c r="B29" s="6" t="s">
        <v>263</v>
      </c>
      <c r="C29" s="7" t="s">
        <v>112</v>
      </c>
      <c r="D29" s="6" t="s">
        <v>175</v>
      </c>
      <c r="E29" s="8">
        <v>45</v>
      </c>
      <c r="F29" s="8">
        <v>45</v>
      </c>
      <c r="G29" s="8">
        <v>0</v>
      </c>
      <c r="H29" s="8">
        <v>0</v>
      </c>
      <c r="I29" s="8">
        <v>0</v>
      </c>
      <c r="J29" s="8">
        <v>0</v>
      </c>
    </row>
    <row r="30" s="1" customFormat="1" ht="15" spans="1:10">
      <c r="A30" s="6">
        <v>29</v>
      </c>
      <c r="B30" s="6" t="s">
        <v>263</v>
      </c>
      <c r="C30" s="7" t="s">
        <v>120</v>
      </c>
      <c r="D30" s="6" t="s">
        <v>121</v>
      </c>
      <c r="E30" s="8">
        <v>89.9</v>
      </c>
      <c r="F30" s="8">
        <v>89.9</v>
      </c>
      <c r="G30" s="8">
        <v>0</v>
      </c>
      <c r="H30" s="8">
        <v>0</v>
      </c>
      <c r="I30" s="8">
        <v>0</v>
      </c>
      <c r="J30" s="8">
        <v>0</v>
      </c>
    </row>
    <row r="31" s="1" customFormat="1" ht="15" spans="1:10">
      <c r="A31" s="6">
        <v>30</v>
      </c>
      <c r="B31" s="6" t="s">
        <v>263</v>
      </c>
      <c r="C31" s="10" t="s">
        <v>154</v>
      </c>
      <c r="D31" s="6" t="s">
        <v>19</v>
      </c>
      <c r="E31" s="8">
        <v>300</v>
      </c>
      <c r="F31" s="8">
        <v>300</v>
      </c>
      <c r="G31" s="8">
        <v>0</v>
      </c>
      <c r="H31" s="8">
        <v>0</v>
      </c>
      <c r="I31" s="8">
        <v>0</v>
      </c>
      <c r="J31" s="8">
        <v>0</v>
      </c>
    </row>
    <row r="32" s="1" customFormat="1" ht="15" spans="1:10">
      <c r="A32" s="6">
        <v>31</v>
      </c>
      <c r="B32" s="6" t="s">
        <v>263</v>
      </c>
      <c r="C32" s="7" t="s">
        <v>171</v>
      </c>
      <c r="D32" s="6" t="s">
        <v>61</v>
      </c>
      <c r="E32" s="8">
        <v>85.59</v>
      </c>
      <c r="F32" s="8">
        <v>51.59</v>
      </c>
      <c r="G32" s="8">
        <v>34</v>
      </c>
      <c r="H32" s="8">
        <v>34</v>
      </c>
      <c r="I32" s="8">
        <v>0</v>
      </c>
      <c r="J32" s="8">
        <v>0</v>
      </c>
    </row>
    <row r="33" s="1" customFormat="1" ht="15" spans="1:10">
      <c r="A33" s="6">
        <v>32</v>
      </c>
      <c r="B33" s="6" t="s">
        <v>263</v>
      </c>
      <c r="C33" s="10" t="s">
        <v>150</v>
      </c>
      <c r="D33" s="6" t="s">
        <v>19</v>
      </c>
      <c r="E33" s="8">
        <v>300</v>
      </c>
      <c r="F33" s="8">
        <v>105</v>
      </c>
      <c r="G33" s="8">
        <v>195</v>
      </c>
      <c r="H33" s="8">
        <v>195</v>
      </c>
      <c r="I33" s="8">
        <v>0</v>
      </c>
      <c r="J33" s="8">
        <v>0</v>
      </c>
    </row>
    <row r="34" s="1" customFormat="1" ht="15" spans="1:10">
      <c r="A34" s="6">
        <v>33</v>
      </c>
      <c r="B34" s="6" t="s">
        <v>263</v>
      </c>
      <c r="C34" s="7" t="s">
        <v>220</v>
      </c>
      <c r="D34" s="6" t="s">
        <v>88</v>
      </c>
      <c r="E34" s="8">
        <v>1950</v>
      </c>
      <c r="F34" s="8">
        <v>850</v>
      </c>
      <c r="G34" s="8">
        <v>1100</v>
      </c>
      <c r="H34" s="8">
        <v>0</v>
      </c>
      <c r="I34" s="8">
        <v>0</v>
      </c>
      <c r="J34" s="8">
        <v>1100</v>
      </c>
    </row>
    <row r="35" s="1" customFormat="1" ht="15" spans="1:10">
      <c r="A35" s="6">
        <v>34</v>
      </c>
      <c r="B35" s="6" t="s">
        <v>263</v>
      </c>
      <c r="C35" s="7" t="s">
        <v>167</v>
      </c>
      <c r="D35" s="6" t="s">
        <v>106</v>
      </c>
      <c r="E35" s="8">
        <v>31</v>
      </c>
      <c r="F35" s="8">
        <v>31</v>
      </c>
      <c r="G35" s="8">
        <v>0</v>
      </c>
      <c r="H35" s="8">
        <v>0</v>
      </c>
      <c r="I35" s="8">
        <v>0</v>
      </c>
      <c r="J35" s="8">
        <v>0</v>
      </c>
    </row>
    <row r="36" s="1" customFormat="1" ht="15" spans="1:10">
      <c r="A36" s="6">
        <v>35</v>
      </c>
      <c r="B36" s="6" t="s">
        <v>263</v>
      </c>
      <c r="C36" s="7" t="s">
        <v>201</v>
      </c>
      <c r="D36" s="6" t="s">
        <v>96</v>
      </c>
      <c r="E36" s="8">
        <v>67.9331</v>
      </c>
      <c r="F36" s="8">
        <v>46.88</v>
      </c>
      <c r="G36" s="8">
        <v>21.0531</v>
      </c>
      <c r="H36" s="8">
        <v>21.0531</v>
      </c>
      <c r="I36" s="8">
        <v>0</v>
      </c>
      <c r="J36" s="8">
        <v>0</v>
      </c>
    </row>
    <row r="37" s="1" customFormat="1" ht="15" spans="1:10">
      <c r="A37" s="6">
        <v>36</v>
      </c>
      <c r="B37" s="6" t="s">
        <v>263</v>
      </c>
      <c r="C37" s="7" t="s">
        <v>199</v>
      </c>
      <c r="D37" s="6" t="s">
        <v>179</v>
      </c>
      <c r="E37" s="8">
        <v>33</v>
      </c>
      <c r="F37" s="8">
        <v>33</v>
      </c>
      <c r="G37" s="8">
        <v>0</v>
      </c>
      <c r="H37" s="8">
        <v>0</v>
      </c>
      <c r="I37" s="8">
        <v>0</v>
      </c>
      <c r="J37" s="8">
        <v>0</v>
      </c>
    </row>
    <row r="38" s="1" customFormat="1" ht="27" spans="1:10">
      <c r="A38" s="6">
        <v>37</v>
      </c>
      <c r="B38" s="6" t="s">
        <v>263</v>
      </c>
      <c r="C38" s="7" t="s">
        <v>147</v>
      </c>
      <c r="D38" s="6" t="s">
        <v>93</v>
      </c>
      <c r="E38" s="8">
        <v>1000</v>
      </c>
      <c r="F38" s="8">
        <v>0</v>
      </c>
      <c r="G38" s="8">
        <v>1000</v>
      </c>
      <c r="H38" s="8">
        <v>1000</v>
      </c>
      <c r="I38" s="8">
        <v>0</v>
      </c>
      <c r="J38" s="8">
        <v>0</v>
      </c>
    </row>
    <row r="39" s="1" customFormat="1" ht="27" spans="1:10">
      <c r="A39" s="6">
        <v>38</v>
      </c>
      <c r="B39" s="6" t="s">
        <v>17</v>
      </c>
      <c r="C39" s="7" t="s">
        <v>72</v>
      </c>
      <c r="D39" s="6" t="s">
        <v>73</v>
      </c>
      <c r="E39" s="8">
        <v>36.853</v>
      </c>
      <c r="F39" s="8">
        <v>36.853</v>
      </c>
      <c r="G39" s="8">
        <v>0</v>
      </c>
      <c r="H39" s="8">
        <v>0</v>
      </c>
      <c r="I39" s="8">
        <v>0</v>
      </c>
      <c r="J39" s="8">
        <v>0</v>
      </c>
    </row>
    <row r="40" s="1" customFormat="1" ht="15" spans="1:10">
      <c r="A40" s="6">
        <v>39</v>
      </c>
      <c r="B40" s="6" t="s">
        <v>259</v>
      </c>
      <c r="C40" s="7" t="s">
        <v>98</v>
      </c>
      <c r="D40" s="6" t="s">
        <v>99</v>
      </c>
      <c r="E40" s="8">
        <v>160.2</v>
      </c>
      <c r="F40" s="8">
        <v>0</v>
      </c>
      <c r="G40" s="8">
        <v>160.2</v>
      </c>
      <c r="H40" s="8">
        <v>160.2</v>
      </c>
      <c r="I40" s="8">
        <v>0</v>
      </c>
      <c r="J40" s="8">
        <v>0</v>
      </c>
    </row>
    <row r="41" s="1" customFormat="1" ht="15" spans="1:10">
      <c r="A41" s="6">
        <v>40</v>
      </c>
      <c r="B41" s="6" t="s">
        <v>259</v>
      </c>
      <c r="C41" s="9" t="s">
        <v>111</v>
      </c>
      <c r="D41" s="6" t="s">
        <v>99</v>
      </c>
      <c r="E41" s="8">
        <v>43.7335</v>
      </c>
      <c r="F41" s="8">
        <v>43.7335</v>
      </c>
      <c r="G41" s="8">
        <v>0</v>
      </c>
      <c r="H41" s="8">
        <v>0</v>
      </c>
      <c r="I41" s="8">
        <v>0</v>
      </c>
      <c r="J41" s="8">
        <v>0</v>
      </c>
    </row>
    <row r="42" s="1" customFormat="1" ht="15" spans="1:10">
      <c r="A42" s="6">
        <v>41</v>
      </c>
      <c r="B42" s="6" t="s">
        <v>263</v>
      </c>
      <c r="C42" s="9" t="s">
        <v>143</v>
      </c>
      <c r="D42" s="6" t="s">
        <v>144</v>
      </c>
      <c r="E42" s="8">
        <v>99.0336</v>
      </c>
      <c r="F42" s="8">
        <v>21.6736</v>
      </c>
      <c r="G42" s="8">
        <v>77.36</v>
      </c>
      <c r="H42" s="8">
        <v>27.36</v>
      </c>
      <c r="I42" s="8">
        <v>50</v>
      </c>
      <c r="J42" s="8">
        <v>0</v>
      </c>
    </row>
    <row r="43" s="1" customFormat="1" ht="15" spans="1:10">
      <c r="A43" s="6">
        <v>42</v>
      </c>
      <c r="B43" s="6" t="s">
        <v>263</v>
      </c>
      <c r="C43" s="9" t="s">
        <v>184</v>
      </c>
      <c r="D43" s="6" t="s">
        <v>99</v>
      </c>
      <c r="E43" s="8">
        <v>106.1591</v>
      </c>
      <c r="F43" s="8">
        <v>33.5891</v>
      </c>
      <c r="G43" s="8">
        <v>72.57</v>
      </c>
      <c r="H43" s="8">
        <v>72.57</v>
      </c>
      <c r="I43" s="8">
        <v>0</v>
      </c>
      <c r="J43" s="8">
        <v>0</v>
      </c>
    </row>
    <row r="44" s="1" customFormat="1" ht="15" spans="1:10">
      <c r="A44" s="6">
        <v>43</v>
      </c>
      <c r="B44" s="6" t="s">
        <v>264</v>
      </c>
      <c r="C44" s="9" t="s">
        <v>249</v>
      </c>
      <c r="D44" s="6" t="s">
        <v>99</v>
      </c>
      <c r="E44" s="8">
        <v>13.8</v>
      </c>
      <c r="F44" s="8">
        <v>7.05</v>
      </c>
      <c r="G44" s="8">
        <v>6.75</v>
      </c>
      <c r="H44" s="8">
        <v>6.75</v>
      </c>
      <c r="I44" s="8">
        <v>0</v>
      </c>
      <c r="J44" s="8">
        <v>0</v>
      </c>
    </row>
    <row r="45" s="1" customFormat="1" ht="15" spans="1:10">
      <c r="A45" s="6">
        <v>44</v>
      </c>
      <c r="B45" s="6" t="s">
        <v>259</v>
      </c>
      <c r="C45" s="9" t="s">
        <v>100</v>
      </c>
      <c r="D45" s="6" t="s">
        <v>77</v>
      </c>
      <c r="E45" s="8">
        <v>23.6183</v>
      </c>
      <c r="F45" s="8">
        <v>23.6183</v>
      </c>
      <c r="G45" s="8">
        <v>0</v>
      </c>
      <c r="H45" s="8">
        <v>0</v>
      </c>
      <c r="I45" s="8">
        <v>0</v>
      </c>
      <c r="J45" s="8">
        <v>0</v>
      </c>
    </row>
    <row r="46" s="1" customFormat="1" ht="15" spans="1:10">
      <c r="A46" s="6">
        <v>45</v>
      </c>
      <c r="B46" s="6" t="s">
        <v>263</v>
      </c>
      <c r="C46" s="9" t="s">
        <v>178</v>
      </c>
      <c r="D46" s="6" t="s">
        <v>179</v>
      </c>
      <c r="E46" s="8">
        <v>145</v>
      </c>
      <c r="F46" s="8">
        <v>0</v>
      </c>
      <c r="G46" s="8">
        <v>145</v>
      </c>
      <c r="H46" s="8">
        <v>145</v>
      </c>
      <c r="I46" s="8">
        <v>0</v>
      </c>
      <c r="J46" s="8">
        <v>0</v>
      </c>
    </row>
    <row r="47" s="1" customFormat="1" ht="15" spans="1:10">
      <c r="A47" s="6">
        <v>46</v>
      </c>
      <c r="B47" s="6" t="s">
        <v>264</v>
      </c>
      <c r="C47" s="9" t="s">
        <v>229</v>
      </c>
      <c r="D47" s="6" t="s">
        <v>77</v>
      </c>
      <c r="E47" s="8">
        <v>4.5</v>
      </c>
      <c r="F47" s="8">
        <v>2.25</v>
      </c>
      <c r="G47" s="8">
        <v>2.25</v>
      </c>
      <c r="H47" s="8">
        <v>2.25</v>
      </c>
      <c r="I47" s="8">
        <v>0</v>
      </c>
      <c r="J47" s="8">
        <v>0</v>
      </c>
    </row>
    <row r="48" s="1" customFormat="1" ht="15" spans="1:10">
      <c r="A48" s="6">
        <v>47</v>
      </c>
      <c r="B48" s="6" t="s">
        <v>259</v>
      </c>
      <c r="C48" s="9" t="s">
        <v>92</v>
      </c>
      <c r="D48" s="6" t="s">
        <v>93</v>
      </c>
      <c r="E48" s="8">
        <v>5.6</v>
      </c>
      <c r="F48" s="8">
        <v>0</v>
      </c>
      <c r="G48" s="8">
        <v>5.6</v>
      </c>
      <c r="H48" s="8">
        <v>5.6</v>
      </c>
      <c r="I48" s="8">
        <v>0</v>
      </c>
      <c r="J48" s="8">
        <v>0</v>
      </c>
    </row>
    <row r="49" s="1" customFormat="1" ht="15" spans="1:10">
      <c r="A49" s="6">
        <v>48</v>
      </c>
      <c r="B49" s="6" t="s">
        <v>259</v>
      </c>
      <c r="C49" s="9" t="s">
        <v>107</v>
      </c>
      <c r="D49" s="6" t="s">
        <v>93</v>
      </c>
      <c r="E49" s="8">
        <v>66.87</v>
      </c>
      <c r="F49" s="8">
        <v>66.87</v>
      </c>
      <c r="G49" s="8">
        <v>0</v>
      </c>
      <c r="H49" s="8">
        <v>0</v>
      </c>
      <c r="I49" s="8">
        <v>0</v>
      </c>
      <c r="J49" s="8">
        <v>0</v>
      </c>
    </row>
    <row r="50" s="1" customFormat="1" ht="15" spans="1:10">
      <c r="A50" s="6">
        <v>49</v>
      </c>
      <c r="B50" s="6" t="s">
        <v>263</v>
      </c>
      <c r="C50" s="9" t="s">
        <v>181</v>
      </c>
      <c r="D50" s="6" t="s">
        <v>182</v>
      </c>
      <c r="E50" s="8">
        <v>235.5363</v>
      </c>
      <c r="F50" s="8">
        <v>80.6421</v>
      </c>
      <c r="G50" s="8">
        <v>154.8942</v>
      </c>
      <c r="H50" s="8">
        <v>154.8942</v>
      </c>
      <c r="I50" s="8">
        <v>0</v>
      </c>
      <c r="J50" s="8">
        <v>0</v>
      </c>
    </row>
    <row r="51" s="1" customFormat="1" ht="15" spans="1:10">
      <c r="A51" s="6">
        <v>50</v>
      </c>
      <c r="B51" s="6" t="s">
        <v>263</v>
      </c>
      <c r="C51" s="9" t="s">
        <v>131</v>
      </c>
      <c r="D51" s="6" t="s">
        <v>265</v>
      </c>
      <c r="E51" s="8">
        <v>131.82</v>
      </c>
      <c r="F51" s="8">
        <v>27.1</v>
      </c>
      <c r="G51" s="8">
        <v>104.72</v>
      </c>
      <c r="H51" s="8">
        <v>44.72</v>
      </c>
      <c r="I51" s="8">
        <v>60</v>
      </c>
      <c r="J51" s="8">
        <v>0</v>
      </c>
    </row>
    <row r="52" s="1" customFormat="1" ht="28.5" spans="1:10">
      <c r="A52" s="6">
        <v>51</v>
      </c>
      <c r="B52" s="6" t="s">
        <v>264</v>
      </c>
      <c r="C52" s="9" t="s">
        <v>266</v>
      </c>
      <c r="D52" s="6" t="s">
        <v>93</v>
      </c>
      <c r="E52" s="8">
        <v>5.85</v>
      </c>
      <c r="F52" s="8">
        <v>2.7</v>
      </c>
      <c r="G52" s="8">
        <v>3.15</v>
      </c>
      <c r="H52" s="8">
        <v>3.15</v>
      </c>
      <c r="I52" s="8">
        <v>0</v>
      </c>
      <c r="J52" s="8">
        <v>0</v>
      </c>
    </row>
    <row r="53" s="1" customFormat="1" ht="15" spans="1:10">
      <c r="A53" s="6">
        <v>52</v>
      </c>
      <c r="B53" s="6" t="s">
        <v>259</v>
      </c>
      <c r="C53" s="9" t="s">
        <v>48</v>
      </c>
      <c r="D53" s="6" t="s">
        <v>49</v>
      </c>
      <c r="E53" s="8">
        <v>198.025</v>
      </c>
      <c r="F53" s="8">
        <v>198.025</v>
      </c>
      <c r="G53" s="8">
        <v>0</v>
      </c>
      <c r="H53" s="8">
        <v>0</v>
      </c>
      <c r="I53" s="8">
        <v>0</v>
      </c>
      <c r="J53" s="8">
        <v>0</v>
      </c>
    </row>
    <row r="54" s="1" customFormat="1" ht="15" spans="1:10">
      <c r="A54" s="6">
        <v>53</v>
      </c>
      <c r="B54" s="6" t="s">
        <v>259</v>
      </c>
      <c r="C54" s="9" t="s">
        <v>109</v>
      </c>
      <c r="D54" s="6" t="s">
        <v>110</v>
      </c>
      <c r="E54" s="8">
        <v>40.831</v>
      </c>
      <c r="F54" s="8">
        <v>40.831</v>
      </c>
      <c r="G54" s="8">
        <v>0</v>
      </c>
      <c r="H54" s="8">
        <v>0</v>
      </c>
      <c r="I54" s="8">
        <v>0</v>
      </c>
      <c r="J54" s="8">
        <v>0</v>
      </c>
    </row>
    <row r="55" s="1" customFormat="1" ht="15" spans="1:10">
      <c r="A55" s="6">
        <v>54</v>
      </c>
      <c r="B55" s="6" t="s">
        <v>263</v>
      </c>
      <c r="C55" s="9" t="s">
        <v>127</v>
      </c>
      <c r="D55" s="6" t="s">
        <v>110</v>
      </c>
      <c r="E55" s="8">
        <v>130</v>
      </c>
      <c r="F55" s="8">
        <v>130</v>
      </c>
      <c r="G55" s="8">
        <v>0</v>
      </c>
      <c r="H55" s="8">
        <v>0</v>
      </c>
      <c r="I55" s="8">
        <v>0</v>
      </c>
      <c r="J55" s="8">
        <v>0</v>
      </c>
    </row>
    <row r="56" s="1" customFormat="1" ht="15" spans="1:10">
      <c r="A56" s="6">
        <v>55</v>
      </c>
      <c r="B56" s="6" t="s">
        <v>264</v>
      </c>
      <c r="C56" s="9" t="s">
        <v>246</v>
      </c>
      <c r="D56" s="6" t="s">
        <v>110</v>
      </c>
      <c r="E56" s="8">
        <v>9.3</v>
      </c>
      <c r="F56" s="8">
        <v>4.95</v>
      </c>
      <c r="G56" s="8">
        <v>4.35</v>
      </c>
      <c r="H56" s="8">
        <v>4.35</v>
      </c>
      <c r="I56" s="8">
        <v>0</v>
      </c>
      <c r="J56" s="8">
        <v>0</v>
      </c>
    </row>
    <row r="57" s="1" customFormat="1" ht="15" spans="1:10">
      <c r="A57" s="6">
        <v>56</v>
      </c>
      <c r="B57" s="6" t="s">
        <v>259</v>
      </c>
      <c r="C57" s="9" t="s">
        <v>60</v>
      </c>
      <c r="D57" s="6" t="s">
        <v>88</v>
      </c>
      <c r="E57" s="8">
        <v>77.6</v>
      </c>
      <c r="F57" s="8">
        <v>77.6</v>
      </c>
      <c r="G57" s="8">
        <v>0</v>
      </c>
      <c r="H57" s="8">
        <v>0</v>
      </c>
      <c r="I57" s="8">
        <v>0</v>
      </c>
      <c r="J57" s="8">
        <v>0</v>
      </c>
    </row>
    <row r="58" s="1" customFormat="1" ht="15" spans="1:10">
      <c r="A58" s="6">
        <v>57</v>
      </c>
      <c r="B58" s="6" t="s">
        <v>259</v>
      </c>
      <c r="C58" s="9" t="s">
        <v>87</v>
      </c>
      <c r="D58" s="6" t="s">
        <v>88</v>
      </c>
      <c r="E58" s="8">
        <v>177.6</v>
      </c>
      <c r="F58" s="8">
        <v>0</v>
      </c>
      <c r="G58" s="8">
        <v>177.6</v>
      </c>
      <c r="H58" s="8">
        <v>177.6</v>
      </c>
      <c r="I58" s="8">
        <v>0</v>
      </c>
      <c r="J58" s="8">
        <v>0</v>
      </c>
    </row>
    <row r="59" s="1" customFormat="1" ht="15" spans="1:10">
      <c r="A59" s="6">
        <v>58</v>
      </c>
      <c r="B59" s="6" t="s">
        <v>259</v>
      </c>
      <c r="C59" s="9" t="s">
        <v>102</v>
      </c>
      <c r="D59" s="6" t="s">
        <v>88</v>
      </c>
      <c r="E59" s="8">
        <v>87.2595</v>
      </c>
      <c r="F59" s="8">
        <v>87.2595</v>
      </c>
      <c r="G59" s="8">
        <v>0</v>
      </c>
      <c r="H59" s="8">
        <v>0</v>
      </c>
      <c r="I59" s="8">
        <v>0</v>
      </c>
      <c r="J59" s="8">
        <v>0</v>
      </c>
    </row>
    <row r="60" s="1" customFormat="1" ht="15" spans="1:10">
      <c r="A60" s="6">
        <v>59</v>
      </c>
      <c r="B60" s="6" t="s">
        <v>263</v>
      </c>
      <c r="C60" s="9" t="s">
        <v>192</v>
      </c>
      <c r="D60" s="6" t="s">
        <v>88</v>
      </c>
      <c r="E60" s="8">
        <v>265.63</v>
      </c>
      <c r="F60" s="8">
        <v>65.63</v>
      </c>
      <c r="G60" s="8">
        <v>200</v>
      </c>
      <c r="H60" s="8">
        <v>0</v>
      </c>
      <c r="I60" s="8">
        <v>200</v>
      </c>
      <c r="J60" s="8">
        <v>0</v>
      </c>
    </row>
    <row r="61" s="1" customFormat="1" ht="15" spans="1:10">
      <c r="A61" s="6">
        <v>60</v>
      </c>
      <c r="B61" s="6" t="s">
        <v>263</v>
      </c>
      <c r="C61" s="9" t="s">
        <v>194</v>
      </c>
      <c r="D61" s="6" t="s">
        <v>88</v>
      </c>
      <c r="E61" s="8">
        <v>140</v>
      </c>
      <c r="F61" s="8">
        <v>0</v>
      </c>
      <c r="G61" s="8">
        <v>140</v>
      </c>
      <c r="H61" s="8">
        <v>0</v>
      </c>
      <c r="I61" s="8">
        <v>140</v>
      </c>
      <c r="J61" s="8">
        <v>0</v>
      </c>
    </row>
    <row r="62" s="1" customFormat="1" ht="15" spans="1:10">
      <c r="A62" s="6">
        <v>61</v>
      </c>
      <c r="B62" s="6" t="s">
        <v>264</v>
      </c>
      <c r="C62" s="9" t="s">
        <v>233</v>
      </c>
      <c r="D62" s="6" t="s">
        <v>88</v>
      </c>
      <c r="E62" s="8">
        <v>15.45</v>
      </c>
      <c r="F62" s="8">
        <v>7.5</v>
      </c>
      <c r="G62" s="8">
        <v>7.95</v>
      </c>
      <c r="H62" s="8">
        <v>7.95</v>
      </c>
      <c r="I62" s="8">
        <v>0</v>
      </c>
      <c r="J62" s="8">
        <v>0</v>
      </c>
    </row>
    <row r="63" s="1" customFormat="1" ht="15" spans="1:10">
      <c r="A63" s="6">
        <v>62</v>
      </c>
      <c r="B63" s="6" t="s">
        <v>259</v>
      </c>
      <c r="C63" s="9" t="s">
        <v>31</v>
      </c>
      <c r="D63" s="6" t="s">
        <v>32</v>
      </c>
      <c r="E63" s="8">
        <v>490</v>
      </c>
      <c r="F63" s="8">
        <v>0</v>
      </c>
      <c r="G63" s="8">
        <v>490</v>
      </c>
      <c r="H63" s="8">
        <v>380</v>
      </c>
      <c r="I63" s="8">
        <v>110</v>
      </c>
      <c r="J63" s="8">
        <v>0</v>
      </c>
    </row>
    <row r="64" s="1" customFormat="1" ht="15" spans="1:10">
      <c r="A64" s="6">
        <v>63</v>
      </c>
      <c r="B64" s="6" t="s">
        <v>259</v>
      </c>
      <c r="C64" s="9" t="s">
        <v>103</v>
      </c>
      <c r="D64" s="6" t="s">
        <v>104</v>
      </c>
      <c r="E64" s="8">
        <v>61.0928</v>
      </c>
      <c r="F64" s="8">
        <v>61.0928</v>
      </c>
      <c r="G64" s="8">
        <v>0</v>
      </c>
      <c r="H64" s="8">
        <v>0</v>
      </c>
      <c r="I64" s="8">
        <v>0</v>
      </c>
      <c r="J64" s="8">
        <v>0</v>
      </c>
    </row>
    <row r="65" s="1" customFormat="1" ht="15" spans="1:10">
      <c r="A65" s="6">
        <v>64</v>
      </c>
      <c r="B65" s="6" t="s">
        <v>263</v>
      </c>
      <c r="C65" s="9" t="s">
        <v>187</v>
      </c>
      <c r="D65" s="6" t="s">
        <v>188</v>
      </c>
      <c r="E65" s="8">
        <v>186.7612</v>
      </c>
      <c r="F65" s="8">
        <v>54.9612</v>
      </c>
      <c r="G65" s="8">
        <v>131.8</v>
      </c>
      <c r="H65" s="8">
        <v>51.8</v>
      </c>
      <c r="I65" s="8">
        <v>80</v>
      </c>
      <c r="J65" s="8">
        <v>0</v>
      </c>
    </row>
    <row r="66" s="1" customFormat="1" ht="15" spans="1:10">
      <c r="A66" s="6">
        <v>65</v>
      </c>
      <c r="B66" s="6" t="s">
        <v>263</v>
      </c>
      <c r="C66" s="9" t="s">
        <v>190</v>
      </c>
      <c r="D66" s="6" t="s">
        <v>104</v>
      </c>
      <c r="E66" s="8">
        <v>109.8</v>
      </c>
      <c r="F66" s="8">
        <v>0</v>
      </c>
      <c r="G66" s="8">
        <v>109.8</v>
      </c>
      <c r="H66" s="8">
        <v>109.8</v>
      </c>
      <c r="I66" s="8">
        <v>0</v>
      </c>
      <c r="J66" s="8">
        <v>0</v>
      </c>
    </row>
    <row r="67" s="1" customFormat="1" ht="15" spans="1:10">
      <c r="A67" s="6">
        <v>66</v>
      </c>
      <c r="B67" s="6" t="s">
        <v>263</v>
      </c>
      <c r="C67" s="9" t="s">
        <v>117</v>
      </c>
      <c r="D67" s="6" t="s">
        <v>104</v>
      </c>
      <c r="E67" s="8">
        <v>107.5</v>
      </c>
      <c r="F67" s="8">
        <v>0</v>
      </c>
      <c r="G67" s="8">
        <v>107.5</v>
      </c>
      <c r="H67" s="8">
        <v>47.5</v>
      </c>
      <c r="I67" s="8">
        <v>60</v>
      </c>
      <c r="J67" s="8">
        <v>0</v>
      </c>
    </row>
    <row r="68" s="1" customFormat="1" ht="15" spans="1:10">
      <c r="A68" s="6">
        <v>67</v>
      </c>
      <c r="B68" s="6" t="s">
        <v>264</v>
      </c>
      <c r="C68" s="9" t="s">
        <v>236</v>
      </c>
      <c r="D68" s="6" t="s">
        <v>19</v>
      </c>
      <c r="E68" s="8">
        <v>8.85</v>
      </c>
      <c r="F68" s="8">
        <v>4.35</v>
      </c>
      <c r="G68" s="8">
        <v>4.5</v>
      </c>
      <c r="H68" s="8">
        <v>4.5</v>
      </c>
      <c r="I68" s="8">
        <v>0</v>
      </c>
      <c r="J68" s="8">
        <v>0</v>
      </c>
    </row>
    <row r="69" s="1" customFormat="1" ht="15" spans="1:10">
      <c r="A69" s="6">
        <v>68</v>
      </c>
      <c r="B69" s="6" t="s">
        <v>259</v>
      </c>
      <c r="C69" s="9" t="s">
        <v>95</v>
      </c>
      <c r="D69" s="6" t="s">
        <v>96</v>
      </c>
      <c r="E69" s="8">
        <v>123.2</v>
      </c>
      <c r="F69" s="8">
        <v>0</v>
      </c>
      <c r="G69" s="8">
        <v>123.2</v>
      </c>
      <c r="H69" s="8">
        <v>123.2</v>
      </c>
      <c r="I69" s="8">
        <v>0</v>
      </c>
      <c r="J69" s="8">
        <v>0</v>
      </c>
    </row>
    <row r="70" s="1" customFormat="1" ht="15" spans="1:10">
      <c r="A70" s="6">
        <v>69</v>
      </c>
      <c r="B70" s="6" t="s">
        <v>259</v>
      </c>
      <c r="C70" s="9" t="s">
        <v>108</v>
      </c>
      <c r="D70" s="6" t="s">
        <v>96</v>
      </c>
      <c r="E70" s="8">
        <v>61.122</v>
      </c>
      <c r="F70" s="8">
        <v>61.122</v>
      </c>
      <c r="G70" s="8">
        <v>0</v>
      </c>
      <c r="H70" s="8">
        <v>0</v>
      </c>
      <c r="I70" s="8">
        <v>0</v>
      </c>
      <c r="J70" s="8">
        <v>0</v>
      </c>
    </row>
    <row r="71" s="1" customFormat="1" ht="15" spans="1:10">
      <c r="A71" s="6">
        <v>70</v>
      </c>
      <c r="B71" s="6" t="s">
        <v>263</v>
      </c>
      <c r="C71" s="9" t="s">
        <v>174</v>
      </c>
      <c r="D71" s="6" t="s">
        <v>96</v>
      </c>
      <c r="E71" s="8">
        <v>200</v>
      </c>
      <c r="F71" s="8">
        <v>0</v>
      </c>
      <c r="G71" s="8">
        <v>200</v>
      </c>
      <c r="H71" s="8">
        <v>200</v>
      </c>
      <c r="I71" s="8">
        <v>0</v>
      </c>
      <c r="J71" s="8">
        <v>0</v>
      </c>
    </row>
    <row r="72" s="1" customFormat="1" ht="15" spans="1:10">
      <c r="A72" s="6">
        <v>71</v>
      </c>
      <c r="B72" s="6" t="s">
        <v>264</v>
      </c>
      <c r="C72" s="9" t="s">
        <v>245</v>
      </c>
      <c r="D72" s="6" t="s">
        <v>96</v>
      </c>
      <c r="E72" s="8">
        <v>10.5</v>
      </c>
      <c r="F72" s="8">
        <v>4.95</v>
      </c>
      <c r="G72" s="8">
        <v>5.55</v>
      </c>
      <c r="H72" s="8">
        <v>5.55</v>
      </c>
      <c r="I72" s="8">
        <v>0</v>
      </c>
      <c r="J72" s="8">
        <v>0</v>
      </c>
    </row>
    <row r="73" s="1" customFormat="1" ht="15" spans="1:10">
      <c r="A73" s="6">
        <v>72</v>
      </c>
      <c r="B73" s="6" t="s">
        <v>259</v>
      </c>
      <c r="C73" s="9" t="s">
        <v>105</v>
      </c>
      <c r="D73" s="6" t="s">
        <v>106</v>
      </c>
      <c r="E73" s="8">
        <v>10.89</v>
      </c>
      <c r="F73" s="8">
        <v>10.89</v>
      </c>
      <c r="G73" s="8">
        <v>0</v>
      </c>
      <c r="H73" s="8">
        <v>0</v>
      </c>
      <c r="I73" s="8">
        <v>0</v>
      </c>
      <c r="J73" s="8">
        <v>0</v>
      </c>
    </row>
    <row r="74" s="1" customFormat="1" ht="15" spans="1:10">
      <c r="A74" s="6">
        <v>73</v>
      </c>
      <c r="B74" s="6" t="s">
        <v>264</v>
      </c>
      <c r="C74" s="9" t="s">
        <v>239</v>
      </c>
      <c r="D74" s="6" t="s">
        <v>106</v>
      </c>
      <c r="E74" s="8">
        <v>3.75</v>
      </c>
      <c r="F74" s="8">
        <v>1.95</v>
      </c>
      <c r="G74" s="8">
        <v>1.8</v>
      </c>
      <c r="H74" s="8">
        <v>1.8</v>
      </c>
      <c r="I74" s="8">
        <v>0</v>
      </c>
      <c r="J74" s="8">
        <v>0</v>
      </c>
    </row>
    <row r="75" s="1" customFormat="1" spans="3:10">
      <c r="C75" s="2"/>
      <c r="E75" s="1">
        <f t="shared" ref="E75:J75" si="0">SUM(E3:E74)</f>
        <v>16664.2412</v>
      </c>
      <c r="F75" s="1">
        <f t="shared" si="0"/>
        <v>6305.2412</v>
      </c>
      <c r="G75" s="1">
        <f t="shared" si="0"/>
        <v>10359</v>
      </c>
      <c r="H75" s="1">
        <f t="shared" si="0"/>
        <v>7048</v>
      </c>
      <c r="I75" s="1">
        <f t="shared" si="0"/>
        <v>2211</v>
      </c>
      <c r="J75" s="1">
        <f t="shared" si="0"/>
        <v>1100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附表2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火柴人</cp:lastModifiedBy>
  <cp:revision>1</cp:revision>
  <dcterms:created xsi:type="dcterms:W3CDTF">1996-12-17T01:32:00Z</dcterms:created>
  <cp:lastPrinted>2019-05-09T06:05:00Z</cp:lastPrinted>
  <dcterms:modified xsi:type="dcterms:W3CDTF">2023-02-02T08:10:01Z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3DD5E6F75C094483B36E77B8CF371136</vt:lpwstr>
  </property>
</Properties>
</file>