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Sheet1!$A$1:$U$156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<sst xmlns="http://schemas.openxmlformats.org/spreadsheetml/2006/main" count="1764" uniqueCount="491">
  <si>
    <t>靖宇县2023年度巩固拓展脱贫攻坚成果和乡村振兴项目库建设统计表</t>
  </si>
  <si>
    <t>序号</t>
  </si>
  <si>
    <t>项目基本信息</t>
  </si>
  <si>
    <t>项目投资规模(万元）</t>
  </si>
  <si>
    <t>资金项目类别</t>
  </si>
  <si>
    <t>受益对象信息（人次）</t>
  </si>
  <si>
    <t>项目绩效目标</t>
  </si>
  <si>
    <t>群众参与利益联结机制</t>
  </si>
  <si>
    <t>后续管护责任</t>
  </si>
  <si>
    <t>项目名称</t>
  </si>
  <si>
    <t>建设性质</t>
  </si>
  <si>
    <t>建设地点</t>
  </si>
  <si>
    <t>建设内容</t>
  </si>
  <si>
    <t>进度计划</t>
  </si>
  <si>
    <t>行业主管部门</t>
  </si>
  <si>
    <t>项目主管部门</t>
  </si>
  <si>
    <t>责任单位</t>
  </si>
  <si>
    <t>总投资</t>
  </si>
  <si>
    <t>筹资方式</t>
  </si>
  <si>
    <t>农业生产发展</t>
  </si>
  <si>
    <t>农村基础设施建设</t>
  </si>
  <si>
    <t>其他</t>
  </si>
  <si>
    <t>合计</t>
  </si>
  <si>
    <t>其中：</t>
  </si>
  <si>
    <t>其中：2023年</t>
  </si>
  <si>
    <t>整合资金</t>
  </si>
  <si>
    <t>其他资金</t>
  </si>
  <si>
    <t>脱贫人口数</t>
  </si>
  <si>
    <t>监测对象数</t>
  </si>
  <si>
    <t>一</t>
  </si>
  <si>
    <t>产业项目</t>
  </si>
  <si>
    <t>（一）</t>
  </si>
  <si>
    <t>资产收益</t>
  </si>
  <si>
    <t>赤松镇赤松村山羊养殖基地建设项目</t>
  </si>
  <si>
    <t>新建</t>
  </si>
  <si>
    <t>赤松村</t>
  </si>
  <si>
    <t>养殖规模5000只，标准化羊舍6000平方米及相关附属设施</t>
  </si>
  <si>
    <t>2023.5-2023.12</t>
  </si>
  <si>
    <t>农业农村局、畜牧管理总站</t>
  </si>
  <si>
    <t>赤松镇人民政府</t>
  </si>
  <si>
    <t>√</t>
  </si>
  <si>
    <t>增加村集体收入，带动脱贫户收入，提供就业岗位</t>
  </si>
  <si>
    <t>公司+合作社+基地+农户，当地群众参与项目入股或就业</t>
  </si>
  <si>
    <t>村监管，乡检查。确定运营主体、经营方式和期限，明确各方权利义务等</t>
  </si>
  <si>
    <t>赤松镇赤松村特色酱菜加工厂建设项目</t>
  </si>
  <si>
    <t>标准化酱菜加工厂房2000平方米及相关附属设施</t>
  </si>
  <si>
    <t>农业农村局</t>
  </si>
  <si>
    <t>赤松镇七个非贫困村养鸡扶贫项目附属工程建设项目</t>
  </si>
  <si>
    <t>青松村</t>
  </si>
  <si>
    <t>浆砌石挡墙490米，400
千瓦变压器1台及动力电网改造</t>
  </si>
  <si>
    <t>2023.5-2023.10</t>
  </si>
  <si>
    <t>赤松镇鲜食玉米蒸煮车间建设项目</t>
  </si>
  <si>
    <t>项目占地面积12448.9平方米，总建筑面积7940平方米，其中：厂房建筑面积7200平方米、办公用房建筑面积160平方米、门卫室建筑面积50平方米、锅炉房建筑面积500平方米、公厕建筑面积30平方米、拆除既有房屋500平方米，道硬化面积5264.01平方米及配套设施</t>
  </si>
  <si>
    <t>2023.3-2023.12</t>
  </si>
  <si>
    <t>靖宇县赤松镇和牛培育养殖产业发展示范园区基础设施建设项目</t>
  </si>
  <si>
    <t>续建</t>
  </si>
  <si>
    <t>项目总用地面积 213154.00 ㎡，总建筑面积 25759.69㎡，包括牛舍区、有机肥处理区、饲料区、服务区以及其他基础配套设施等。项目建成后，年存栏牛数量为2500头，其中育肥牛1640头，架子牛545头，基础母牛315头</t>
  </si>
  <si>
    <t>乡村振兴服务中心</t>
  </si>
  <si>
    <t>龙泉镇旺农园灵芝建设项目</t>
  </si>
  <si>
    <t>大北山村</t>
  </si>
  <si>
    <t>新建厂房2000平方米，引进生产设备、烘干设备、制冷设备、发菌设备及深加工设备20套、新建培训基地</t>
  </si>
  <si>
    <t>龙泉镇人民政府</t>
  </si>
  <si>
    <t>龙泉镇食用菌精深加工产业升级带动项目</t>
  </si>
  <si>
    <t>龙西村</t>
  </si>
  <si>
    <t>新建冷库200平方米，改扩建农产品生产车间500平方米，新建现代化直播间4个(每个20平方米)，新建电商服务中心1个(100平方米)，物流云仓打包发货中心(200平方米)</t>
  </si>
  <si>
    <t>2023.1-2023.12</t>
  </si>
  <si>
    <t>龙泉镇盛丰粮食中草药深加工项目</t>
  </si>
  <si>
    <t>拟新建厂区2公顷，厂房面积7500平方米，其中仓储面积4500平方米，生产车间2250平方米，办公室和职工宿舍750平方米，机械设备包括玉米烘干塔，比重机，清粮机等</t>
  </si>
  <si>
    <t>2023.1-2023.7</t>
  </si>
  <si>
    <t>靖宇县龙泉镇南阳村农业一体化产业圈项目</t>
  </si>
  <si>
    <t>南阳村</t>
  </si>
  <si>
    <t>建设磨坊、药坊、豆腐坊、酒坊、茶坊等“五坊”，进一步完善南阳村农旅融合产业生态圈</t>
  </si>
  <si>
    <t>2023.4-2023.10</t>
  </si>
  <si>
    <t>靖宇县单家福蛋类经销有限公司（分厂）建设项目</t>
  </si>
  <si>
    <t>龙泉镇</t>
  </si>
  <si>
    <t>项目总用地面积10110.14平方米，拟建鸡舍2栋，每栋建筑面积为1587.93平方米，建筑面积为3175.86平方米；工艺设备系统</t>
  </si>
  <si>
    <t>濛江乡育新种鹿场秸秆生物颗粒饲料生产线建设项目</t>
  </si>
  <si>
    <t>板石村</t>
  </si>
  <si>
    <t>鹿饲料加工厂房及料场、粮仓、地秤等附属设施</t>
  </si>
  <si>
    <t>2023.4-2023.9</t>
  </si>
  <si>
    <t>濛江乡人民政府</t>
  </si>
  <si>
    <t>濛江乡大门框村食品加工项目</t>
  </si>
  <si>
    <t>大门框村</t>
  </si>
  <si>
    <t>购置加工设备2套</t>
  </si>
  <si>
    <t>2023.03-2023.11</t>
  </si>
  <si>
    <t>濛江乡靖宇村育肥牛养殖项目</t>
  </si>
  <si>
    <t>靖宇村</t>
  </si>
  <si>
    <t>养殖幼牛，购买饲料，建设配套设施</t>
  </si>
  <si>
    <t>农业农村局、畜牧兽医管理总站</t>
  </si>
  <si>
    <t>濛江乡后双山村荷花园配套餐饮服务项目</t>
  </si>
  <si>
    <t>后双山村</t>
  </si>
  <si>
    <t>建设餐饮服务大厅200平方米；新建停车场1处；凉亭1处；甬道200延长米</t>
  </si>
  <si>
    <t>濛江乡珠子河村手工煎饼铺项目</t>
  </si>
  <si>
    <t>珠子河村</t>
  </si>
  <si>
    <t>新建手工煎饼铺1个</t>
  </si>
  <si>
    <t>三道湖镇支边村泡沫板生产厂房建设项目</t>
  </si>
  <si>
    <t>支边村</t>
  </si>
  <si>
    <t>建设2000平米钢结构厂房，同企业合作用于生产泡沫盒</t>
  </si>
  <si>
    <t>2023.03-2023.10</t>
  </si>
  <si>
    <t>三道湖镇人民政府</t>
  </si>
  <si>
    <t>三道湖镇清河村新建冷库项目</t>
  </si>
  <si>
    <t>清河村</t>
  </si>
  <si>
    <t>新建冷库320平方米</t>
  </si>
  <si>
    <t>2023.3-2023.10</t>
  </si>
  <si>
    <t>肉牛屠宰加工建设项目</t>
  </si>
  <si>
    <t>景山镇</t>
  </si>
  <si>
    <t>科学化屠宰、加工、食品加工、线上线下销售、绿色生态种植等</t>
  </si>
  <si>
    <t>2023.3-2023.11</t>
  </si>
  <si>
    <t>景山镇人民政府</t>
  </si>
  <si>
    <t>景山镇新胜村暖棚建设项目</t>
  </si>
  <si>
    <t>新胜村</t>
  </si>
  <si>
    <t>建设暖棚20栋</t>
  </si>
  <si>
    <t>景山镇景山村生物质颗粒加工厂建设</t>
  </si>
  <si>
    <t>景山村</t>
  </si>
  <si>
    <t>新建加工厂，面积950.63平方米，轻钢结构，层高5.5米；沥青混凝土地面3350㎡；630KVA 箱式变压器一套</t>
  </si>
  <si>
    <t>景山镇东方之猪育肥猪场改建项目</t>
  </si>
  <si>
    <t>光明村</t>
  </si>
  <si>
    <t>利用原有闲置大棚进行养猪场改建。改建14栋大棚，购置种猪400头。购置前期储备食料</t>
  </si>
  <si>
    <t>景山镇道地药材种植项目</t>
  </si>
  <si>
    <t>种植特色中小药材100亩，种类有菊花、赤芍、刺五加、红菇娘、紫苏、返魂草等</t>
  </si>
  <si>
    <t>景山镇杨岔河村烧烤营地项目</t>
  </si>
  <si>
    <t>沿河新建河边经济，新建林下烤肉区10处</t>
  </si>
  <si>
    <t>景山镇羊肚菌建设项目</t>
  </si>
  <si>
    <t>建设羊肚蘑种植暖棚20栋，每栋面积1000平方米</t>
  </si>
  <si>
    <t>靖宇镇濛江村仓储物流园区项目</t>
  </si>
  <si>
    <t>濛江村</t>
  </si>
  <si>
    <t>占地面积8000平方米，新建4000平方米冷库、4000平方米仓储</t>
  </si>
  <si>
    <t>靖宇镇人民政府</t>
  </si>
  <si>
    <t>靖宇镇濛江村双层智能温室大棚项目</t>
  </si>
  <si>
    <t>占地14亩，新建三栋大棚，每栋1000平方米</t>
  </si>
  <si>
    <t>靖宇镇镇郊村无土栽培有机蔬菜、水果采摘园</t>
  </si>
  <si>
    <t>镇郊村</t>
  </si>
  <si>
    <t>占地18亩，新建大棚8栋，用于无土栽培</t>
  </si>
  <si>
    <t>靖宇镇镇郊村中药材加工厂项目</t>
  </si>
  <si>
    <t>建设中草药加工厂一座，其中：建设烘干室500平方米、冷库200平方米、操作室150平方米、仓库400平方米、办公区包括会议室、接待室、宿舍、食堂等</t>
  </si>
  <si>
    <t>靖宇镇保安村大榛子项目</t>
  </si>
  <si>
    <t>保安村</t>
  </si>
  <si>
    <t>一期建设2023年计划利用园区现有地块15亩，建设榛子园区，计划栽植6年生大榛子树1650棵,平均每亩110棵</t>
  </si>
  <si>
    <t>靖宇镇保安村暖棚水果采摘休闲园</t>
  </si>
  <si>
    <t>建设10个大棚，用地15亩，用于种植草莓、大樱桃等水果；建立夏日农家院，于河边建设10个娱乐帐篷配备烧烤炉子、铁锅、桌子等对外出租</t>
  </si>
  <si>
    <t>靖宇县道地中草药浆果苗木温室大棚项目</t>
  </si>
  <si>
    <t>联合村</t>
  </si>
  <si>
    <t>本项目占地面积90亩，总建筑面积17280平方米，拟建设温室大棚12栋，每栋建筑面积1440平方米，每平米15株，可年培育道地中草药及浆果苗约26万株</t>
  </si>
  <si>
    <t>靖宇镇联合村酸菜加工厂项目</t>
  </si>
  <si>
    <t>占地3000平方米，建设厂房一座，购买相应设备</t>
  </si>
  <si>
    <t>靖宇镇永生村养牛项目</t>
  </si>
  <si>
    <t>永生村</t>
  </si>
  <si>
    <r>
      <rPr>
        <sz val="8"/>
        <color indexed="8"/>
        <rFont val="仿宋"/>
        <charset val="134"/>
      </rPr>
      <t>肉牛养殖场扩建建设项目总投资预计200万元，新建牛舍及配套设施</t>
    </r>
    <r>
      <rPr>
        <sz val="8"/>
        <rFont val="仿宋"/>
        <charset val="134"/>
      </rPr>
      <t>预计2000平方米</t>
    </r>
  </si>
  <si>
    <t>靖宇镇镇郊村孝爱可视种养园项目</t>
  </si>
  <si>
    <t>现代化鸡舍一栋，总面积1000平方米、会员定制养殖独立鸡舍100座，独立猪舍50座，独立羊舍50座，独立鸭舍50座，独立鹅舍50座，独立兔舍50座。可视摄像设备400座，网络直播销售孵化基地一个</t>
  </si>
  <si>
    <t>靖宇镇河南村肉牛养殖项目</t>
  </si>
  <si>
    <t>河南村</t>
  </si>
  <si>
    <t>姜家沟内盖养牛场1座、养牛1000平</t>
  </si>
  <si>
    <t>花园口镇松江村旅游项目</t>
  </si>
  <si>
    <t>松江村</t>
  </si>
  <si>
    <t>购买旅游船只</t>
  </si>
  <si>
    <t>文广旅局</t>
  </si>
  <si>
    <t>花园口镇人民政府</t>
  </si>
  <si>
    <t>花园口镇新华村大棚建设项目</t>
  </si>
  <si>
    <t>新华村</t>
  </si>
  <si>
    <t>建设暖棚2栋</t>
  </si>
  <si>
    <t>花园口镇前进村灵芝建设项目</t>
  </si>
  <si>
    <t>前进村</t>
  </si>
  <si>
    <t>新建600平方米生产车间一个，30座灵芝菌室</t>
  </si>
  <si>
    <t>花园口镇江沿村冷库建设项目</t>
  </si>
  <si>
    <t>江沿村</t>
  </si>
  <si>
    <t>改建冷库一座</t>
  </si>
  <si>
    <t>花园口镇花园村漂流项目</t>
  </si>
  <si>
    <t>花园村</t>
  </si>
  <si>
    <t>建设漂流项目一个</t>
  </si>
  <si>
    <t>花园口镇爬梨沟村大棚种植花卉项目</t>
  </si>
  <si>
    <t>花园口镇</t>
  </si>
  <si>
    <t>建设大棚一个</t>
  </si>
  <si>
    <t>2023.01-2023.12</t>
  </si>
  <si>
    <t>花园口镇兴农村木耳菌室建设项目</t>
  </si>
  <si>
    <t>兴农村</t>
  </si>
  <si>
    <t>新建标准化木耳菌室1个</t>
  </si>
  <si>
    <t>花园口镇珠宝村牛场建设项目</t>
  </si>
  <si>
    <t>珠宝村</t>
  </si>
  <si>
    <t>建设牛舍1000平方米一个，计划养牛60头</t>
  </si>
  <si>
    <t>花园口镇花园村民宿项目</t>
  </si>
  <si>
    <t>新建民宿及配套服务，占地约1公顷</t>
  </si>
  <si>
    <t>那尔轰镇黄酒馆村冷库建设项目</t>
  </si>
  <si>
    <t>黄酒馆村</t>
  </si>
  <si>
    <t>新建冷库300平方米</t>
  </si>
  <si>
    <t>2023.05-2023.12</t>
  </si>
  <si>
    <t>那尔轰镇人民政府</t>
  </si>
  <si>
    <t>靖宇县国营靖宇林场欠发达林场巩固提升建设项目</t>
  </si>
  <si>
    <t>靖宇县</t>
  </si>
  <si>
    <t>利用4年时间，在现有基础上，完成游客接待中心区、游乐区、民宿餐饮休闲区、健身养生区、自然资源宣教中心、骑行驿站建设</t>
  </si>
  <si>
    <t>自然资源局</t>
  </si>
  <si>
    <t>（二）</t>
  </si>
  <si>
    <t>靖宇县8个乡镇因户施策、以奖代补项目</t>
  </si>
  <si>
    <t>花园口镇2023年度因户施策项目</t>
  </si>
  <si>
    <t>计划种植种植黑木耳70万袋</t>
  </si>
  <si>
    <t>支持有劳动能力脱困户，发展产业项目</t>
  </si>
  <si>
    <t>资金补助，农户自主经营，增收致富</t>
  </si>
  <si>
    <t>农户所有，自主管理，村和部门指导帮扶</t>
  </si>
  <si>
    <t>濛江乡2023年度因户施策项目</t>
  </si>
  <si>
    <t>濛江乡</t>
  </si>
  <si>
    <t>计划种植贝母228.4亩</t>
  </si>
  <si>
    <t>2022.03-2022.11</t>
  </si>
  <si>
    <t>支持有劳动能力贫困户，通过自身劳动，发展脱贫产业项目</t>
  </si>
  <si>
    <t>龙泉镇2023年度因户施策项目</t>
  </si>
  <si>
    <t>计划种植蓝莓72亩、贝母28.5亩</t>
  </si>
  <si>
    <t>支持有劳动能力脱贫户，通过自身劳动，发展脱贫产业项目</t>
  </si>
  <si>
    <t>那尔轰镇2023年度因户施策项目</t>
  </si>
  <si>
    <t>那尔轰镇</t>
  </si>
  <si>
    <t>计划种植大榛子30亩、贝母37.8亩、木耳31.4万袋、蓝莓30亩</t>
  </si>
  <si>
    <t>花园口镇2023年度以奖代补项目</t>
  </si>
  <si>
    <t>计划种植高粱70亩，大棚蔬菜8亩，西瓜50亩，香瓜40亩，蓝莓40亩，大榛子40亩，贝母40亩，灰苏子500亩，红小豆200亩，木耳200万袋，牛380头，鸡9725只，羊30只，猪30头等</t>
  </si>
  <si>
    <t>景山镇2023年度以奖代补项目</t>
  </si>
  <si>
    <t>到户产业，促进农户发展种植业、养殖业</t>
  </si>
  <si>
    <t>靖宇镇2023年度以奖代补项目</t>
  </si>
  <si>
    <t>靖宇镇</t>
  </si>
  <si>
    <t>计划种植沙参、贝母等、蓝莓等种植业项目和养鸡、鹅、猪等养殖业项目</t>
  </si>
  <si>
    <t>濛江乡2023年度以奖代补项目</t>
  </si>
  <si>
    <t>计划种植贝母55.5亩，大榛子3.3亩，当归5亩，钢架大棚3亩，红小豆629.4亩，蓝靛果12亩，蓝莓30亩，灵芝1亩，婆婆丁33.5亩，苏子97亩，天麻3235平方米，五味子16亩，养蜂153箱，养鸡2580只，养鹿12头，养牛153头，养兔20只，养羊53只，养猪332头</t>
  </si>
  <si>
    <t>龙泉镇2023年度以奖代补项目</t>
  </si>
  <si>
    <t>计划贝母种植197.1亩，蒲公英种植7亩，蓝莓种植4亩，人参种植7600平方米，天麻种植4810平方米，木耳54万袋，红小豆种植30亩，龙胆草7亩，灰苏子20亩</t>
  </si>
  <si>
    <t>那尔轰镇2023年度以奖代补项目</t>
  </si>
  <si>
    <t>计划种植人参320亩，西洋参445亩，蓝莓种植4亩，大榛子2亩，红小豆种植612.04亩，龙胆草7亩，灰苏子3308亩</t>
  </si>
  <si>
    <t>三道湖镇2023年度以奖代补项目</t>
  </si>
  <si>
    <t>赤松镇</t>
  </si>
  <si>
    <t>赤松镇2023年度以奖代补项目</t>
  </si>
  <si>
    <t>二</t>
  </si>
  <si>
    <t>基础设施项目</t>
  </si>
  <si>
    <t>花园口镇江沿村榆树林子大桥建设工程</t>
  </si>
  <si>
    <t>路线总长275米，其中桥梁长度220米，路面363平方米，路基土方1791立方米，标志5处</t>
  </si>
  <si>
    <t>交通局</t>
  </si>
  <si>
    <t>改善生产生活条件，方便百姓出行</t>
  </si>
  <si>
    <t>公益性资产，群众就地就近就业</t>
  </si>
  <si>
    <t>县政府确权归属，明确责任清单，完善管护标准和规范</t>
  </si>
  <si>
    <t>花园口镇仁义村果园屯沥青路铺设项目</t>
  </si>
  <si>
    <t>仁义村</t>
  </si>
  <si>
    <t>铺设沥青路总里程 1.341 公里</t>
  </si>
  <si>
    <t>花园口镇护岸基础设施建设项目</t>
  </si>
  <si>
    <t>爬梨沟村等8个村</t>
  </si>
  <si>
    <t>爬梨沟村修砌挡墙加一个小桥，大河桥护栏加固共180米；新春村河道修建南岸浆砌石挡墙1000米；腰甸子村修建河600米；珠宝村修建河坝护栏3180米；松阳村修建板桥2座；兴农村修建护坡20米；大梨树修建河套护坡25米；双河村修建河堤900米，维修立体坝、护坡、河堤550米；山河村修建河堤1000米；仁和村修建路肩65公里.修建及维修河堤1300米，维修桥护栏60米</t>
  </si>
  <si>
    <t>农业农村局、交通局、
水利局</t>
  </si>
  <si>
    <t>发展乡村防洪防涝设施，提高生态经济效益</t>
  </si>
  <si>
    <t>花园口镇安全出行建设项目</t>
  </si>
  <si>
    <t>新华村等7个村</t>
  </si>
  <si>
    <t>新建路灯310盏，其中新华村更换太阳能路灯100盏；腰甸子村安装路灯20盏，兴农村建设50路灯盏，榆树川村路灯50盏，江沿村安装路灯10盏，前进村路灯50盏，珠宝村安装路灯30盏</t>
  </si>
  <si>
    <t>花园口镇排水沟建设项目</t>
  </si>
  <si>
    <t>前进村等9个村</t>
  </si>
  <si>
    <t>爬梨沟村排水沟砌边沟挡墙500米；新春村修建边沟2000米；腰甸子村新建围墙3500延长米.村东排水沟两侧共计350延长米需要重修；新华村330栋房屋换树脂瓦.村东400街道修边沟；兴农村常川公路段护栏200米，排水沟800米。山河村修建排水沟500米；仁和村新建院墙3000米；江沿村屯道路两侧边沟3500延长米，南小沟河道挡墙在原有的基础上向上需要延长50米</t>
  </si>
  <si>
    <t>水利局</t>
  </si>
  <si>
    <t>保证村内排水顺畅，不发生内涝</t>
  </si>
  <si>
    <t>赤松镇赤松村入户道路改造工程</t>
  </si>
  <si>
    <t>新建赤松村入户路3.243公里，村道改造2.265公里</t>
  </si>
  <si>
    <t>靖宇镇保安村旅游道路建设项目</t>
  </si>
  <si>
    <t>修建保安村红色旅游道路1430延长米</t>
  </si>
  <si>
    <t>改善生产生活条件</t>
  </si>
  <si>
    <t>靖宇镇3个村沥青路建设工程</t>
  </si>
  <si>
    <t>靖安村
永生村
河南村</t>
  </si>
  <si>
    <t>新建村内巷道沥青路共4.17公里，其中：靖安村沥青路0.6公里；河南村姜家沟沥青路3公里；永生村沥青路0.57公里</t>
  </si>
  <si>
    <t>靖宇镇2个村砂石路建设工程</t>
  </si>
  <si>
    <t>保安村
镇郊村</t>
  </si>
  <si>
    <t>新建砂石路共11公里，其中：保安村9公里,镇郊村2公里</t>
  </si>
  <si>
    <t>靖宇镇4个村边沟建设工程</t>
  </si>
  <si>
    <t>濛江村、永生村、靖安村、保安村</t>
  </si>
  <si>
    <t>修建边沟2.4公里，其中：濛江村边沟0.6公里；永生村边沟0.5公里；保安村边沟0.3公里；靖安村0.65公里，u形管0.35公里</t>
  </si>
  <si>
    <t>龙泉镇“梨树雪村”主题项目</t>
  </si>
  <si>
    <t>梨树村</t>
  </si>
  <si>
    <t>一是打造梨树村梨树果园，栽植梨树、杏树、桃树等各类果树，配套建设停车场、卫生间等场所设施；二是建设梨树村党群服务中心；三是将原有农房改建为200㎡的游客接待服务中心点、停车场等；四是新建梨树村广场；五是新建梨树村沿河带栈道；六是打造龙泉镇滑雪游乐场；七是打造龙泉镇雪村木屋；八是新建曹亚凡牺牲地红色抗联路8公里及沿途配套休息区等</t>
  </si>
  <si>
    <t>农业农村局、交通局、文广旅局、乡村振兴服务中心</t>
  </si>
  <si>
    <t>提升基础设施建设水平，提高群众生活质量，大力发展旅游产业</t>
  </si>
  <si>
    <t>濛江乡板石村基础设施建设项目</t>
  </si>
  <si>
    <t>修建入户路900延长米；机耕路2500米；修缮路灯13个</t>
  </si>
  <si>
    <t>农业农村局、乡村振兴服务中心</t>
  </si>
  <si>
    <t>濛江乡大沙河村基础设施建设项目</t>
  </si>
  <si>
    <t>大沙河村</t>
  </si>
  <si>
    <t>新建入村桥一座；修建防护性围栏2000延长米；维修太阳能路灯84盏；修建机耕路20000延长米</t>
  </si>
  <si>
    <t>濛江乡富阳村基础设施建设项目</t>
  </si>
  <si>
    <t>富阳村</t>
  </si>
  <si>
    <t>新建主路及巷路排水沟4000延长米；安装防护围栏6520延长米；安装太阳能路灯65盏；修建机耕路18000延长米</t>
  </si>
  <si>
    <t>保证村内小流域排水顺畅，不发生内涝</t>
  </si>
  <si>
    <t>濛江乡靖宇村基础设施建设项目</t>
  </si>
  <si>
    <t>新建围栏6000延长米；新建浆砌石边沟2000米；铺设水泥路5000米</t>
  </si>
  <si>
    <t>改善村容村貌</t>
  </si>
  <si>
    <t>濛江乡南天门村基础设施建设项目</t>
  </si>
  <si>
    <t>南天门村</t>
  </si>
  <si>
    <t>新建围栏8000延长米；增设路灯30盏；修缮机耕路4500延长米</t>
  </si>
  <si>
    <t>濛江乡前双山子村机耕路建设项目</t>
  </si>
  <si>
    <t>前双山子村</t>
  </si>
  <si>
    <t>共铺设修复机耕路约6条：前双山子村1条，葫芦头沟屯5条，共计约6000米</t>
  </si>
  <si>
    <t>确保村民春耕和秋收等正常生产生活</t>
  </si>
  <si>
    <t>濛江乡山林村基础设施建设项目</t>
  </si>
  <si>
    <t>山林村</t>
  </si>
  <si>
    <t>新建主路及巷路排水沟4000延长米；安装防护围栏6000延长米</t>
  </si>
  <si>
    <t>濛江乡小营子村基础设施建设项目</t>
  </si>
  <si>
    <t>小营子村</t>
  </si>
  <si>
    <t>修缮机耕路4500延长米；增设路灯20盏</t>
  </si>
  <si>
    <t>农业农村局、交通局、乡村振兴服务中心</t>
  </si>
  <si>
    <t>濛江乡徐家店村基础设施建设项目</t>
  </si>
  <si>
    <t>徐家店村</t>
  </si>
  <si>
    <t>修建机耕路2000米</t>
  </si>
  <si>
    <t>濛江乡义胜村基础设施建设项目</t>
  </si>
  <si>
    <t>义胜村</t>
  </si>
  <si>
    <t>修缮机耕路5000延长米；增设路灯30盏；修缮危桥一座</t>
  </si>
  <si>
    <t>濛江乡营林村基础设施建设项目</t>
  </si>
  <si>
    <t>营林村</t>
  </si>
  <si>
    <t>新建沥青路1500延长米；维修机耕路3000米；更换路灯22盏电池</t>
  </si>
  <si>
    <t>改善人居环境，方便百姓出行</t>
  </si>
  <si>
    <t>濛江乡中华村村内巷道铺沥青路面项目</t>
  </si>
  <si>
    <t>中华村</t>
  </si>
  <si>
    <t>中华村巷道铺设沥青路面共计2.5公里</t>
  </si>
  <si>
    <t>三道湖镇白江河村基础设施建设项目</t>
  </si>
  <si>
    <t>白江河村</t>
  </si>
  <si>
    <r>
      <rPr>
        <sz val="8"/>
        <rFont val="仿宋"/>
        <charset val="134"/>
      </rPr>
      <t>白江河村村部广场</t>
    </r>
    <r>
      <rPr>
        <sz val="8"/>
        <color theme="1"/>
        <rFont val="仿宋"/>
        <charset val="134"/>
      </rPr>
      <t>1500平沥青铺设建设；修缮七条机耕路9公里；新建两侧边沟4公里；新建防护性围栏4公里</t>
    </r>
  </si>
  <si>
    <t>三道湖镇护林村基础设施建设项目</t>
  </si>
  <si>
    <t>护林村</t>
  </si>
  <si>
    <t>修建机耕路11000米；新建围栏5000米；新增路灯50盏；修建危桥一座</t>
  </si>
  <si>
    <t>三道湖镇继红村基础设施建设项目</t>
  </si>
  <si>
    <t>继红村</t>
  </si>
  <si>
    <t>修建机耕路10000米；防护性围栏11000米；边沟700米；路灯300盏</t>
  </si>
  <si>
    <t>三道湖镇清河村基础设施建设项目</t>
  </si>
  <si>
    <t>打造旅游线路公路2000米；增设防雹网1000亩</t>
  </si>
  <si>
    <t>农业农村局、交通局</t>
  </si>
  <si>
    <t>三道湖镇太平村安全围栏建设项目</t>
  </si>
  <si>
    <t>太平村</t>
  </si>
  <si>
    <t>新建2800米安全防护围栏</t>
  </si>
  <si>
    <t>三道湖镇向阳村机耕路修建项目</t>
  </si>
  <si>
    <t>向阳村</t>
  </si>
  <si>
    <t>新建机耕路4600米</t>
  </si>
  <si>
    <t>三道湖镇新农村基础设施建设项目</t>
  </si>
  <si>
    <t>新农村</t>
  </si>
  <si>
    <t>修建机耕路5000米；修建边沟500米；校舍维修1000平方米；</t>
  </si>
  <si>
    <t>三道湖镇永安村基础设施建设项目</t>
  </si>
  <si>
    <t>永安村</t>
  </si>
  <si>
    <t>铺设机耕路硬覆盖10800米；修建围栏4000米、边沟900米</t>
  </si>
  <si>
    <t>三道湖镇东沟村机耕路、冷库硬覆盖项目</t>
  </si>
  <si>
    <t>东沟村</t>
  </si>
  <si>
    <t>东沟村机耕路硬覆盖5公里、冷库硬覆盖1500平方米</t>
  </si>
  <si>
    <t>三道湖镇新农村沥青路铺建项目</t>
  </si>
  <si>
    <t>新建沥青路2公里</t>
  </si>
  <si>
    <t>那尔轰镇批洲村沥青路面工程</t>
  </si>
  <si>
    <t>批洲村</t>
  </si>
  <si>
    <t>铺设沥青路面5.568公里</t>
  </si>
  <si>
    <t xml:space="preserve">改善生产生活条件，方便百姓出行 </t>
  </si>
  <si>
    <t>那尔轰镇那尔轰村河北屯边沟建设工程</t>
  </si>
  <si>
    <t>那尔轰村</t>
  </si>
  <si>
    <t>新建0.6米混凝土盖板边沟700米</t>
  </si>
  <si>
    <t>景山镇18个村沥青路面建设项目</t>
  </si>
  <si>
    <t>全镇18个行政村部分道路，以白改黑、修建、改建为主，长度约10公里</t>
  </si>
  <si>
    <t>景山镇天合兴村、崇理村高标准农田水泥机耕路建设项目</t>
  </si>
  <si>
    <t>天合兴村、崇理村</t>
  </si>
  <si>
    <t>改建机耕路5公里</t>
  </si>
  <si>
    <t>景山镇亮甸子村、双沟村过河桥建设项目</t>
  </si>
  <si>
    <t>亮甸子村、双沟村</t>
  </si>
  <si>
    <t>修建过河大桥两处</t>
  </si>
  <si>
    <t>景山镇上营子村等7个村庭院经济保护建设项目</t>
  </si>
  <si>
    <t>上营子村、大粮户村、双阳村等7个村</t>
  </si>
  <si>
    <t>修建庭院经济防护性围栏12900米</t>
  </si>
  <si>
    <t>景山镇产业园区配套设施建设项目</t>
  </si>
  <si>
    <t>新胜村、景山村</t>
  </si>
  <si>
    <t>新建沥青路1.177公里；新建排水沟1976米；新建护坡335米</t>
  </si>
  <si>
    <t>景山镇景山村产业园区水泥机耕路建设</t>
  </si>
  <si>
    <t>景山镇景山村</t>
  </si>
  <si>
    <t>新建水泥路1.127公里，涵洞20道</t>
  </si>
  <si>
    <t>龙泉镇五台村、富国村、双龙村小流域治理工程</t>
  </si>
  <si>
    <t>修建五台村河堤护岸3600米，富国村河堤护岸1400米，双龙村河堤护岸1200米</t>
  </si>
  <si>
    <t>2023.06-2023.10</t>
  </si>
  <si>
    <t>龙泉镇五台村基础设施建设项目</t>
  </si>
  <si>
    <t>修建边沟7000米、防护性围栏7000米</t>
  </si>
  <si>
    <t>靖宇镇小流域治理建设项目</t>
  </si>
  <si>
    <t>河南村
镇郊村
靖安村
保安村</t>
  </si>
  <si>
    <t>小流域治理9.58km。（镇郊村河堤7公里；靖安村河堤0.08公里；河南村姜家沟2.5公里保安村漫水桥一座20米）</t>
  </si>
  <si>
    <t>赤松镇赤松河（下五场段）小流域治理建设项目</t>
  </si>
  <si>
    <t>浆砌石堤防1394米，排水管１２处、下河台阶３处；支流宾格石笼护坡及护底３１０米，排水管涵８处</t>
  </si>
  <si>
    <t>赤松镇赤松村、刺秋岭村老五厂屯、三0九村小流域治理建设项目</t>
  </si>
  <si>
    <t>赤松村、刺秋岭村、三0九村</t>
  </si>
  <si>
    <t>赤松村新建挡墙1087米，刺秋岭老五厂屯新建挡墙769米，三０九村新建Ｕ型槽238米，排水渠819米</t>
  </si>
  <si>
    <t>濛江乡八宝村小流域治理建设项目</t>
  </si>
  <si>
    <t>八宝村</t>
  </si>
  <si>
    <t>村西小流域治理两岸900延长米</t>
  </si>
  <si>
    <t>濛江乡板石村河道护堤项目</t>
  </si>
  <si>
    <t>修建河道护堤350延长米</t>
  </si>
  <si>
    <t>濛江乡大沙河小流域治理建设项目</t>
  </si>
  <si>
    <t>五条小流域治理共4000延长米</t>
  </si>
  <si>
    <t>濛江乡南天门村河道清理项目</t>
  </si>
  <si>
    <t>清理河道内杂树淤泥6000余延长米</t>
  </si>
  <si>
    <t>濛江乡前双山子村小流域治理建设项目</t>
  </si>
  <si>
    <t>建设约8000延长米排水沟</t>
  </si>
  <si>
    <t>濛江乡四海村小流域治理建设项目</t>
  </si>
  <si>
    <t>四海村</t>
  </si>
  <si>
    <t>小流域治理2000米</t>
  </si>
  <si>
    <t>濛江乡义胜村清理河道项目</t>
  </si>
  <si>
    <t>清理河道内杂树淤泥3000余延长米</t>
  </si>
  <si>
    <t>保证河道顺畅，防止水灾，保证村民正常的生产生活</t>
  </si>
  <si>
    <t>濛江乡营林村小流域治理建设项目</t>
  </si>
  <si>
    <t>小流域治理1500亩</t>
  </si>
  <si>
    <t>三道湖镇向阳村小流域治理建设项目</t>
  </si>
  <si>
    <t>向阳村村小流域项目，总长1700米</t>
  </si>
  <si>
    <t>景山镇5个村小流域治理建设项目</t>
  </si>
  <si>
    <t>五里河村、兴隆村等5个村</t>
  </si>
  <si>
    <t>共实施2384延长米小流域治理</t>
  </si>
  <si>
    <t>景山镇景山村（一队）排水渠工程</t>
  </si>
  <si>
    <t>新建重力式浆砌石挡墙总长3173m，排水管涵7处，盖板桥4处</t>
  </si>
  <si>
    <t>景山镇河流河堤修复工程</t>
  </si>
  <si>
    <t>大粮户村、景山村、亮甸子村河堤角槽加固2300米，兴隆村50米石笼修复、五里河村挡墙修复100、西南岔村护坡修复800米</t>
  </si>
  <si>
    <t>靖宇县高标准农田建设项目</t>
  </si>
  <si>
    <t>花园口镇、那尔轰镇</t>
  </si>
  <si>
    <t>建成高标准农田面积3.55万亩</t>
  </si>
  <si>
    <t>提升基础设施建设水平，提高群众生活质量</t>
  </si>
  <si>
    <t>2022年靖宇县农村供水保障及维修工程</t>
  </si>
  <si>
    <t>蓄水池、机井、泵房、水源保护、管路铺设、信息化建设及维修等</t>
  </si>
  <si>
    <t>2023年靖宇县农村供水保障及维修工程</t>
  </si>
  <si>
    <t>新铺设管道6公里；新建机井6处、泵房6处、水源保护6处，蓄水池5座、集水池4座；新建检查井60座；安装水表1500块</t>
  </si>
  <si>
    <t>中小河流珠子河靖宇县龙泉镇段综合治理工程</t>
  </si>
  <si>
    <t>拟治理段河道护砌总长1475米，堤防提升工程总长2642米及滩地生态工程等</t>
  </si>
  <si>
    <t>花园口镇松江村污水处理项目</t>
  </si>
  <si>
    <t>新建污水管线及配套设施</t>
  </si>
  <si>
    <t>中小河流珠子河靖宇县龙泉镇大北山村至二参场村段治理工程</t>
  </si>
  <si>
    <t>主河道左岸治理河道总长度为7833米，其中新建浆砌石挡墙总长3002米，新建雷诺护垫护岸总长1513米，新建柳树桩护岸总长3318米，保留原有防护岸坡276米；主河道右岸治理河道总长度为8688米</t>
  </si>
  <si>
    <t>三</t>
  </si>
  <si>
    <t>示范村创建</t>
  </si>
  <si>
    <t>赤松镇岗顶村示范创建项目</t>
  </si>
  <si>
    <t>岗顶村</t>
  </si>
  <si>
    <t>露营砂石路500米；沥青路面2065米；防护性围栏1900米；混凝土边沟400米，过道板桥1处</t>
  </si>
  <si>
    <t>2023.03-2023.8</t>
  </si>
  <si>
    <t>达到示范村“九有六无”创建标准，提升村民幸福感</t>
  </si>
  <si>
    <t>景山镇杨岔河村示范创建项目</t>
  </si>
  <si>
    <t>杨岔河村</t>
  </si>
  <si>
    <t>杨岔河村庭院经济保护工程1300延长米，围墙建设400米。新建路灯30盏，新建排水沟500米，排水渠修复500米，新建排水渠600延长米，过水路面500米，过河桥一处</t>
  </si>
  <si>
    <t>景山镇亮甸子村示范创建项目</t>
  </si>
  <si>
    <t>亮甸子村</t>
  </si>
  <si>
    <t>修建排水沟2000延长米，新建路灯50盏，新建景观带2000延长米</t>
  </si>
  <si>
    <t>花园口镇腰甸子村示范创建项目</t>
  </si>
  <si>
    <t>腰甸子村</t>
  </si>
  <si>
    <t>新建边沟加盖板1000米,新建围墙700米、维修围墙500米；新建围栏1000米</t>
  </si>
  <si>
    <t>花园口镇新华村示范创建项目</t>
  </si>
  <si>
    <t>新建排水沟700米、围墙2500米</t>
  </si>
  <si>
    <t>濛江乡徐家店村示范创建项目</t>
  </si>
  <si>
    <t>安装路灯50盏；建设主路木围栏4000米；部分道路维修，包括护坡1000米、路面2000米；修建党建主题广场，预计建设2500平方米，增设老年健身等器材及各种宣传展示牌</t>
  </si>
  <si>
    <t>那尔轰镇黄酒馆村示范创建项目</t>
  </si>
  <si>
    <t>铺设沥青路面1.7公里、路边条石2000米、边沟维修1500米、4×6米板函2座、围栏维修3000米</t>
  </si>
  <si>
    <t>三道湖镇向阳村示范创建项目</t>
  </si>
  <si>
    <t>小流域治理；村内路边沟盖板进行维修；实施污水处理工程建设</t>
  </si>
  <si>
    <t>三道湖镇太平村示范创建项目</t>
  </si>
  <si>
    <t>新建防护性围栏1300米，维护防护性围栏1900米；修建排水沟800米；小流域治理500米；路灯36张</t>
  </si>
  <si>
    <t>龙泉镇梨树村示范创建项目</t>
  </si>
  <si>
    <r>
      <rPr>
        <sz val="8"/>
        <rFont val="仿宋"/>
        <charset val="134"/>
      </rPr>
      <t>修建梨树村边沟</t>
    </r>
    <r>
      <rPr>
        <sz val="8"/>
        <color theme="1"/>
        <rFont val="仿宋"/>
        <charset val="134"/>
      </rPr>
      <t>2000米、围栏2000米</t>
    </r>
  </si>
  <si>
    <t>靖宇镇靖安村示范创建项目</t>
  </si>
  <si>
    <t>靖安村</t>
  </si>
  <si>
    <t>新建沥青路0.6公里，100盏路灯，3000米庭院经济围墙，800平方米文化广场及相关配套设施</t>
  </si>
  <si>
    <t>四</t>
  </si>
  <si>
    <t>小额贷款贴息</t>
  </si>
  <si>
    <t>8个乡镇</t>
  </si>
  <si>
    <t>对上年全县所有有劳动能力脱困人口为发展生产而产生的贷款，按照同期银行贷款基准利率予以财政全额贴息</t>
  </si>
  <si>
    <t>贷款贴息，保证百姓正常进行生产活动</t>
  </si>
  <si>
    <t>解决农户发展产业资金不足，农户参与贴息补助</t>
  </si>
  <si>
    <t>五</t>
  </si>
  <si>
    <t>靖宇县8个乡镇雨露计划</t>
  </si>
  <si>
    <t>解决504人次学生上学困难</t>
  </si>
  <si>
    <t>政府+农户，504人次参与</t>
  </si>
  <si>
    <t>赤松镇2023年春季、秋季学期建档立卡贫困家庭学生中高职“雨露计划”</t>
  </si>
  <si>
    <t>每个学生每学期补助1500元</t>
  </si>
  <si>
    <t>解决30人次学生上学困难</t>
  </si>
  <si>
    <t>政府+农户，30人次参与</t>
  </si>
  <si>
    <t>花园口镇2023年春季、秋季学期建档立卡贫困家庭学生中高职“雨露计划”</t>
  </si>
  <si>
    <t>解决84人次学生上学困难</t>
  </si>
  <si>
    <t>政府+农户，84人次参与</t>
  </si>
  <si>
    <t>景山镇2023年春季、秋季学期建档立卡贫困家庭学生中高职“雨露计划”</t>
  </si>
  <si>
    <t>解决58人次学生上学困难</t>
  </si>
  <si>
    <t>政府+农户，58人次参与</t>
  </si>
  <si>
    <t>靖宇镇2023年春季、秋季学期建档立卡贫困家庭学生中高职“雨露计划”</t>
  </si>
  <si>
    <t>龙泉镇2023年春季、秋季学期建档立卡贫困家庭学生中高职“雨露计划”</t>
  </si>
  <si>
    <t>解决46人次学生上学困难</t>
  </si>
  <si>
    <t>政府+农户，46人次参与</t>
  </si>
  <si>
    <t>濛江乡2023年春季、秋季学期建档立卡贫困家庭学生中高职“雨露计划”</t>
  </si>
  <si>
    <t>解决74人次学生上学困难</t>
  </si>
  <si>
    <t>政府+农户，74人次参与</t>
  </si>
  <si>
    <t>三道湖镇2023年春季、秋季学期建档立卡贫困家庭学生中高职“雨露计划”</t>
  </si>
  <si>
    <t>三道湖镇</t>
  </si>
  <si>
    <t>解决90人次学生上学困难</t>
  </si>
  <si>
    <t>政府+农户，90人次参与</t>
  </si>
  <si>
    <t>那尔轰镇2023年春季、秋季学期建档立卡贫困家庭学生中高职“雨露计划”</t>
  </si>
  <si>
    <t>解决100人次学生上学困难</t>
  </si>
  <si>
    <t>政府+农户，100人次参与</t>
  </si>
  <si>
    <t>六</t>
  </si>
  <si>
    <t>其它</t>
  </si>
  <si>
    <t>靖宇县示范村村庄规划编制费</t>
  </si>
  <si>
    <t>27个村</t>
  </si>
  <si>
    <t>每个村庄规划5万元</t>
  </si>
  <si>
    <t>各乡镇人民政府</t>
  </si>
  <si>
    <t>达到示范村“五个全覆盖”创建要求，完成村庄规划编制</t>
  </si>
  <si>
    <t>易地搬迁后续扶持项目</t>
  </si>
  <si>
    <t>靖宇镇、花园口镇</t>
  </si>
  <si>
    <t>靖宇县乡村振兴服务中心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</si>
</sst>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9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18"/>
      <name val="方正小标宋简体"/>
      <charset val="134"/>
    </font>
    <font>
      <sz val="9"/>
      <name val="黑体"/>
      <charset val="134"/>
    </font>
    <font>
      <sz val="12"/>
      <name val="黑体"/>
      <charset val="134"/>
    </font>
    <font>
      <b/>
      <sz val="9"/>
      <name val="仿宋"/>
      <charset val="134"/>
    </font>
    <font>
      <sz val="8"/>
      <name val="仿宋"/>
      <charset val="134"/>
    </font>
    <font>
      <sz val="8"/>
      <color indexed="8"/>
      <name val="仿宋"/>
      <charset val="134"/>
    </font>
    <font>
      <sz val="9"/>
      <color rgb="FF000000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10"/>
      <name val="仿宋"/>
      <charset val="134"/>
    </font>
    <font>
      <b/>
      <sz val="8"/>
      <name val="仿宋"/>
      <charset val="134"/>
    </font>
    <font>
      <sz val="8"/>
      <color indexed="8"/>
      <name val="宋体"/>
      <charset val="134"/>
    </font>
    <font>
      <sz val="8"/>
      <color rgb="FF000000"/>
      <name val="仿宋"/>
      <charset val="134"/>
    </font>
    <font>
      <sz val="8"/>
      <color theme="1"/>
      <name val="仿宋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2" applyNumberFormat="0" applyAlignment="0" applyProtection="0">
      <alignment vertical="center"/>
    </xf>
    <xf numFmtId="0" fontId="31" fillId="12" borderId="8" applyNumberFormat="0" applyAlignment="0" applyProtection="0">
      <alignment vertical="center"/>
    </xf>
    <xf numFmtId="0" fontId="32" fillId="13" borderId="13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7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7" fillId="0" borderId="0"/>
    <xf numFmtId="0" fontId="17" fillId="0" borderId="0" applyProtection="0"/>
    <xf numFmtId="0" fontId="38" fillId="0" borderId="0"/>
  </cellStyleXfs>
  <cellXfs count="9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50" applyFont="1" applyFill="1" applyBorder="1" applyAlignment="1">
      <alignment horizontal="center" vertical="center" wrapText="1"/>
    </xf>
    <xf numFmtId="0" fontId="10" fillId="0" borderId="3" xfId="50" applyFont="1" applyFill="1" applyBorder="1" applyAlignment="1">
      <alignment horizontal="center" vertical="center" wrapText="1"/>
    </xf>
    <xf numFmtId="0" fontId="10" fillId="0" borderId="3" xfId="50" applyFont="1" applyFill="1" applyBorder="1" applyAlignment="1">
      <alignment horizontal="center" vertical="center" wrapText="1"/>
    </xf>
    <xf numFmtId="0" fontId="11" fillId="0" borderId="3" xfId="5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3" xfId="5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177" fontId="4" fillId="2" borderId="6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 wrapText="1"/>
    </xf>
    <xf numFmtId="0" fontId="13" fillId="0" borderId="3" xfId="5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12" fillId="0" borderId="3" xfId="5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5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/>
    </xf>
    <xf numFmtId="0" fontId="8" fillId="0" borderId="3" xfId="50" applyFont="1" applyFill="1" applyBorder="1" applyAlignment="1">
      <alignment horizontal="center" vertical="center" wrapText="1"/>
    </xf>
    <xf numFmtId="0" fontId="7" fillId="0" borderId="3" xfId="50" applyNumberFormat="1" applyFont="1" applyFill="1" applyBorder="1" applyAlignment="1">
      <alignment horizontal="center" vertical="center" wrapText="1"/>
    </xf>
    <xf numFmtId="0" fontId="7" fillId="0" borderId="3" xfId="5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50" applyFont="1" applyFill="1" applyBorder="1" applyAlignment="1">
      <alignment horizontal="center" vertical="center" wrapText="1"/>
    </xf>
    <xf numFmtId="0" fontId="7" fillId="0" borderId="4" xfId="5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77" fontId="7" fillId="0" borderId="3" xfId="5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16" fillId="0" borderId="3" xfId="50" applyFont="1" applyFill="1" applyBorder="1" applyAlignment="1">
      <alignment horizontal="center" vertical="center" wrapText="1"/>
    </xf>
    <xf numFmtId="0" fontId="8" fillId="0" borderId="6" xfId="5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 vertical="center" wrapText="1"/>
    </xf>
    <xf numFmtId="0" fontId="7" fillId="0" borderId="0" xfId="5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7" fillId="0" borderId="2" xfId="50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4" xfId="5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3" fillId="0" borderId="3" xfId="50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7" fontId="10" fillId="0" borderId="3" xfId="50" applyNumberFormat="1" applyFont="1" applyFill="1" applyBorder="1" applyAlignment="1">
      <alignment horizontal="center" vertical="center" wrapText="1"/>
    </xf>
    <xf numFmtId="177" fontId="10" fillId="0" borderId="7" xfId="50" applyNumberFormat="1" applyFont="1" applyFill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177" fontId="8" fillId="0" borderId="3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  <cellStyle name="普通_投资估算表_1" xf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6"/>
  <sheetViews>
    <sheetView tabSelected="1" zoomScale="120" zoomScaleNormal="120" topLeftCell="A124" workbookViewId="0">
      <selection activeCell="J129" sqref="J129"/>
    </sheetView>
  </sheetViews>
  <sheetFormatPr defaultColWidth="9" defaultRowHeight="14.25"/>
  <cols>
    <col min="1" max="1" width="4.16666666666667" style="1" customWidth="1"/>
    <col min="2" max="2" width="7" style="1" customWidth="1"/>
    <col min="3" max="3" width="4.375" style="1" customWidth="1"/>
    <col min="4" max="4" width="4.475" style="1" customWidth="1"/>
    <col min="5" max="5" width="20.4166666666667" style="1" customWidth="1"/>
    <col min="6" max="6" width="6" style="1" customWidth="1"/>
    <col min="7" max="7" width="5.75" style="1" customWidth="1"/>
    <col min="8" max="8" width="5.5" style="1" customWidth="1"/>
    <col min="9" max="9" width="5.20833333333333" style="1" customWidth="1"/>
    <col min="10" max="10" width="7.375" style="7" customWidth="1"/>
    <col min="11" max="11" width="3.95833333333333" style="7" customWidth="1"/>
    <col min="12" max="12" width="4.25" style="8" customWidth="1"/>
    <col min="13" max="13" width="4.625" style="1" customWidth="1"/>
    <col min="14" max="14" width="4" style="1" customWidth="1"/>
    <col min="15" max="15" width="4.625" style="1" customWidth="1"/>
    <col min="16" max="16" width="3.95833333333333" style="1" customWidth="1"/>
    <col min="17" max="17" width="5.25" style="1" customWidth="1"/>
    <col min="18" max="18" width="6.25" style="1" customWidth="1"/>
    <col min="19" max="19" width="6.75" style="1" customWidth="1"/>
    <col min="20" max="21" width="7.80833333333333" style="1" customWidth="1"/>
    <col min="22" max="22" width="9.375" style="1" customWidth="1"/>
    <col min="23" max="16384" width="9" style="1"/>
  </cols>
  <sheetData>
    <row r="1" s="1" customFormat="1" ht="42" customHeight="1" spans="1:2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="2" customFormat="1" ht="25" customHeight="1" spans="1:22">
      <c r="A2" s="10" t="s">
        <v>1</v>
      </c>
      <c r="B2" s="11" t="s">
        <v>2</v>
      </c>
      <c r="C2" s="11"/>
      <c r="D2" s="11"/>
      <c r="E2" s="11"/>
      <c r="F2" s="11"/>
      <c r="G2" s="11"/>
      <c r="H2" s="11"/>
      <c r="I2" s="11"/>
      <c r="J2" s="33" t="s">
        <v>3</v>
      </c>
      <c r="K2" s="33"/>
      <c r="L2" s="11"/>
      <c r="M2" s="34"/>
      <c r="N2" s="11" t="s">
        <v>4</v>
      </c>
      <c r="O2" s="11"/>
      <c r="P2" s="11"/>
      <c r="Q2" s="11" t="s">
        <v>5</v>
      </c>
      <c r="R2" s="11"/>
      <c r="S2" s="11"/>
      <c r="T2" s="11" t="s">
        <v>6</v>
      </c>
      <c r="U2" s="11" t="s">
        <v>7</v>
      </c>
      <c r="V2" s="13" t="s">
        <v>8</v>
      </c>
    </row>
    <row r="3" s="2" customFormat="1" ht="16" customHeight="1" spans="1:22">
      <c r="A3" s="12"/>
      <c r="B3" s="13" t="s">
        <v>9</v>
      </c>
      <c r="C3" s="13" t="s">
        <v>10</v>
      </c>
      <c r="D3" s="13" t="s">
        <v>11</v>
      </c>
      <c r="E3" s="13" t="s">
        <v>12</v>
      </c>
      <c r="F3" s="13" t="s">
        <v>13</v>
      </c>
      <c r="G3" s="13" t="s">
        <v>14</v>
      </c>
      <c r="H3" s="13" t="s">
        <v>15</v>
      </c>
      <c r="I3" s="13" t="s">
        <v>16</v>
      </c>
      <c r="J3" s="35" t="s">
        <v>17</v>
      </c>
      <c r="K3" s="36"/>
      <c r="L3" s="13" t="s">
        <v>18</v>
      </c>
      <c r="M3" s="37"/>
      <c r="N3" s="13" t="s">
        <v>19</v>
      </c>
      <c r="O3" s="13" t="s">
        <v>20</v>
      </c>
      <c r="P3" s="13" t="s">
        <v>21</v>
      </c>
      <c r="Q3" s="13" t="s">
        <v>22</v>
      </c>
      <c r="R3" s="13" t="s">
        <v>23</v>
      </c>
      <c r="S3" s="13"/>
      <c r="T3" s="12"/>
      <c r="U3" s="12"/>
      <c r="V3" s="12"/>
    </row>
    <row r="4" s="2" customFormat="1" ht="45" spans="1:22">
      <c r="A4" s="14"/>
      <c r="B4" s="15"/>
      <c r="C4" s="15"/>
      <c r="D4" s="15"/>
      <c r="E4" s="15"/>
      <c r="F4" s="15"/>
      <c r="G4" s="15"/>
      <c r="H4" s="15"/>
      <c r="I4" s="15"/>
      <c r="J4" s="38"/>
      <c r="K4" s="38" t="s">
        <v>24</v>
      </c>
      <c r="L4" s="13" t="s">
        <v>25</v>
      </c>
      <c r="M4" s="37" t="s">
        <v>26</v>
      </c>
      <c r="N4" s="13"/>
      <c r="O4" s="13"/>
      <c r="P4" s="13"/>
      <c r="Q4" s="13"/>
      <c r="R4" s="13" t="s">
        <v>27</v>
      </c>
      <c r="S4" s="13" t="s">
        <v>28</v>
      </c>
      <c r="T4" s="12"/>
      <c r="U4" s="12"/>
      <c r="V4" s="12"/>
    </row>
    <row r="5" s="3" customFormat="1" ht="25" customHeight="1" spans="1:22">
      <c r="A5" s="16" t="s">
        <v>22</v>
      </c>
      <c r="B5" s="16"/>
      <c r="C5" s="16"/>
      <c r="D5" s="16"/>
      <c r="E5" s="16"/>
      <c r="F5" s="16"/>
      <c r="G5" s="16"/>
      <c r="H5" s="16"/>
      <c r="I5" s="16"/>
      <c r="J5" s="39">
        <f>J6+J67+J132+J144+J145+J154</f>
        <v>71559.44</v>
      </c>
      <c r="K5" s="21"/>
      <c r="L5" s="21"/>
      <c r="M5" s="21"/>
      <c r="N5" s="40"/>
      <c r="O5" s="40"/>
      <c r="P5" s="40"/>
      <c r="Q5" s="39">
        <f>Q6+Q67+Q132+Q144+Q145</f>
        <v>85417</v>
      </c>
      <c r="R5" s="39">
        <f>R6+R67+R132+R144+R145</f>
        <v>27706</v>
      </c>
      <c r="S5" s="39">
        <f>S6+S67+S132+S144+S145</f>
        <v>739</v>
      </c>
      <c r="T5" s="44"/>
      <c r="U5" s="45"/>
      <c r="V5" s="45"/>
    </row>
    <row r="6" ht="30" customHeight="1" spans="1:22">
      <c r="A6" s="17" t="s">
        <v>29</v>
      </c>
      <c r="B6" s="18" t="s">
        <v>30</v>
      </c>
      <c r="C6" s="19"/>
      <c r="D6" s="19"/>
      <c r="E6" s="19"/>
      <c r="F6" s="19"/>
      <c r="G6" s="19"/>
      <c r="H6" s="19"/>
      <c r="I6" s="19"/>
      <c r="J6" s="21">
        <f>J7+J54</f>
        <v>31343.57</v>
      </c>
      <c r="K6" s="21"/>
      <c r="L6" s="21"/>
      <c r="M6" s="19"/>
      <c r="N6" s="19"/>
      <c r="O6" s="19"/>
      <c r="P6" s="19"/>
      <c r="Q6" s="21">
        <f>Q7+Q54</f>
        <v>41185</v>
      </c>
      <c r="R6" s="21">
        <f>R7+R54</f>
        <v>11943</v>
      </c>
      <c r="S6" s="21">
        <f>S7+S54</f>
        <v>369</v>
      </c>
      <c r="T6" s="19"/>
      <c r="U6" s="45"/>
      <c r="V6" s="45"/>
    </row>
    <row r="7" ht="28" customHeight="1" spans="1:22">
      <c r="A7" s="20" t="s">
        <v>31</v>
      </c>
      <c r="B7" s="21" t="s">
        <v>32</v>
      </c>
      <c r="C7" s="21"/>
      <c r="D7" s="21"/>
      <c r="E7" s="20"/>
      <c r="F7" s="21"/>
      <c r="G7" s="20"/>
      <c r="H7" s="21"/>
      <c r="I7" s="21"/>
      <c r="J7" s="41">
        <f>SUM(J8:J53)</f>
        <v>30275.17</v>
      </c>
      <c r="K7" s="41"/>
      <c r="L7" s="41"/>
      <c r="M7" s="21"/>
      <c r="N7" s="21"/>
      <c r="O7" s="21"/>
      <c r="P7" s="21"/>
      <c r="Q7" s="46">
        <f>SUM(Q8:Q52)</f>
        <v>35802</v>
      </c>
      <c r="R7" s="46">
        <f>SUM(R8:R52)</f>
        <v>6580</v>
      </c>
      <c r="S7" s="46">
        <f>SUM(S8:S52)</f>
        <v>311</v>
      </c>
      <c r="T7" s="21"/>
      <c r="U7" s="45"/>
      <c r="V7" s="45"/>
    </row>
    <row r="8" s="4" customFormat="1" ht="73.5" spans="1:22">
      <c r="A8" s="22">
        <v>1</v>
      </c>
      <c r="B8" s="23" t="s">
        <v>33</v>
      </c>
      <c r="C8" s="22" t="s">
        <v>34</v>
      </c>
      <c r="D8" s="22" t="s">
        <v>35</v>
      </c>
      <c r="E8" s="22" t="s">
        <v>36</v>
      </c>
      <c r="F8" s="22" t="s">
        <v>37</v>
      </c>
      <c r="G8" s="22" t="s">
        <v>38</v>
      </c>
      <c r="H8" s="22" t="s">
        <v>39</v>
      </c>
      <c r="I8" s="22" t="s">
        <v>39</v>
      </c>
      <c r="J8" s="22">
        <v>985</v>
      </c>
      <c r="K8" s="22"/>
      <c r="L8" s="22"/>
      <c r="M8" s="22"/>
      <c r="N8" s="22" t="s">
        <v>40</v>
      </c>
      <c r="O8" s="22"/>
      <c r="P8" s="22"/>
      <c r="Q8" s="22">
        <v>921</v>
      </c>
      <c r="R8" s="22">
        <v>137</v>
      </c>
      <c r="S8" s="22">
        <v>0</v>
      </c>
      <c r="T8" s="22" t="s">
        <v>41</v>
      </c>
      <c r="U8" s="22" t="s">
        <v>42</v>
      </c>
      <c r="V8" s="22" t="s">
        <v>43</v>
      </c>
    </row>
    <row r="9" s="4" customFormat="1" ht="73.5" spans="1:22">
      <c r="A9" s="22">
        <v>2</v>
      </c>
      <c r="B9" s="23" t="s">
        <v>44</v>
      </c>
      <c r="C9" s="22" t="s">
        <v>34</v>
      </c>
      <c r="D9" s="22" t="s">
        <v>35</v>
      </c>
      <c r="E9" s="22" t="s">
        <v>45</v>
      </c>
      <c r="F9" s="22" t="s">
        <v>37</v>
      </c>
      <c r="G9" s="22" t="s">
        <v>46</v>
      </c>
      <c r="H9" s="22" t="s">
        <v>39</v>
      </c>
      <c r="I9" s="22" t="s">
        <v>39</v>
      </c>
      <c r="J9" s="22">
        <v>1495</v>
      </c>
      <c r="K9" s="22"/>
      <c r="L9" s="22"/>
      <c r="M9" s="22"/>
      <c r="N9" s="22" t="s">
        <v>40</v>
      </c>
      <c r="O9" s="22"/>
      <c r="P9" s="22"/>
      <c r="Q9" s="22">
        <v>1054</v>
      </c>
      <c r="R9" s="22">
        <v>121</v>
      </c>
      <c r="S9" s="22">
        <v>0</v>
      </c>
      <c r="T9" s="22" t="s">
        <v>41</v>
      </c>
      <c r="U9" s="22" t="s">
        <v>42</v>
      </c>
      <c r="V9" s="22" t="s">
        <v>43</v>
      </c>
    </row>
    <row r="10" s="4" customFormat="1" ht="73.5" spans="1:22">
      <c r="A10" s="22">
        <v>3</v>
      </c>
      <c r="B10" s="23" t="s">
        <v>47</v>
      </c>
      <c r="C10" s="22" t="s">
        <v>34</v>
      </c>
      <c r="D10" s="22" t="s">
        <v>48</v>
      </c>
      <c r="E10" s="22" t="s">
        <v>49</v>
      </c>
      <c r="F10" s="22" t="s">
        <v>50</v>
      </c>
      <c r="G10" s="22" t="s">
        <v>38</v>
      </c>
      <c r="H10" s="22" t="s">
        <v>39</v>
      </c>
      <c r="I10" s="22" t="s">
        <v>39</v>
      </c>
      <c r="J10" s="22">
        <v>221</v>
      </c>
      <c r="K10" s="22"/>
      <c r="L10" s="22"/>
      <c r="M10" s="22"/>
      <c r="N10" s="22" t="s">
        <v>40</v>
      </c>
      <c r="O10" s="22"/>
      <c r="P10" s="22"/>
      <c r="Q10" s="22">
        <v>2140</v>
      </c>
      <c r="R10" s="22">
        <v>154</v>
      </c>
      <c r="S10" s="22">
        <v>45</v>
      </c>
      <c r="T10" s="22" t="s">
        <v>41</v>
      </c>
      <c r="U10" s="22" t="s">
        <v>42</v>
      </c>
      <c r="V10" s="22" t="s">
        <v>43</v>
      </c>
    </row>
    <row r="11" s="5" customFormat="1" ht="105" spans="1:22">
      <c r="A11" s="22">
        <v>4</v>
      </c>
      <c r="B11" s="23" t="s">
        <v>51</v>
      </c>
      <c r="C11" s="23" t="s">
        <v>34</v>
      </c>
      <c r="D11" s="23" t="s">
        <v>35</v>
      </c>
      <c r="E11" s="23" t="s">
        <v>52</v>
      </c>
      <c r="F11" s="23" t="s">
        <v>53</v>
      </c>
      <c r="G11" s="23" t="s">
        <v>46</v>
      </c>
      <c r="H11" s="23" t="s">
        <v>39</v>
      </c>
      <c r="I11" s="23" t="s">
        <v>39</v>
      </c>
      <c r="J11" s="23">
        <v>5519.2</v>
      </c>
      <c r="K11" s="23"/>
      <c r="L11" s="23"/>
      <c r="M11" s="23"/>
      <c r="N11" s="23" t="s">
        <v>40</v>
      </c>
      <c r="O11" s="23"/>
      <c r="P11" s="23"/>
      <c r="Q11" s="23">
        <v>2141</v>
      </c>
      <c r="R11" s="23">
        <v>155</v>
      </c>
      <c r="S11" s="23">
        <v>46</v>
      </c>
      <c r="T11" s="23" t="s">
        <v>41</v>
      </c>
      <c r="U11" s="23" t="s">
        <v>42</v>
      </c>
      <c r="V11" s="23" t="s">
        <v>43</v>
      </c>
    </row>
    <row r="12" s="5" customFormat="1" ht="84" spans="1:22">
      <c r="A12" s="22">
        <v>5</v>
      </c>
      <c r="B12" s="23" t="s">
        <v>54</v>
      </c>
      <c r="C12" s="23" t="s">
        <v>55</v>
      </c>
      <c r="D12" s="23" t="s">
        <v>35</v>
      </c>
      <c r="E12" s="23" t="s">
        <v>56</v>
      </c>
      <c r="F12" s="23" t="s">
        <v>53</v>
      </c>
      <c r="G12" s="23" t="s">
        <v>38</v>
      </c>
      <c r="H12" s="23" t="s">
        <v>57</v>
      </c>
      <c r="I12" s="23" t="s">
        <v>57</v>
      </c>
      <c r="J12" s="23">
        <v>2000</v>
      </c>
      <c r="K12" s="23"/>
      <c r="L12" s="23"/>
      <c r="M12" s="23"/>
      <c r="N12" s="23" t="s">
        <v>40</v>
      </c>
      <c r="O12" s="23"/>
      <c r="P12" s="23"/>
      <c r="Q12" s="23">
        <v>2140</v>
      </c>
      <c r="R12" s="23">
        <v>154</v>
      </c>
      <c r="S12" s="23">
        <v>45</v>
      </c>
      <c r="T12" s="23" t="s">
        <v>41</v>
      </c>
      <c r="U12" s="23" t="s">
        <v>42</v>
      </c>
      <c r="V12" s="23" t="s">
        <v>43</v>
      </c>
    </row>
    <row r="13" s="5" customFormat="1" ht="73.5" spans="1:22">
      <c r="A13" s="22">
        <v>6</v>
      </c>
      <c r="B13" s="23" t="s">
        <v>58</v>
      </c>
      <c r="C13" s="23" t="s">
        <v>34</v>
      </c>
      <c r="D13" s="23" t="s">
        <v>59</v>
      </c>
      <c r="E13" s="23" t="s">
        <v>60</v>
      </c>
      <c r="F13" s="23" t="s">
        <v>37</v>
      </c>
      <c r="G13" s="23" t="s">
        <v>46</v>
      </c>
      <c r="H13" s="23" t="s">
        <v>61</v>
      </c>
      <c r="I13" s="23" t="s">
        <v>61</v>
      </c>
      <c r="J13" s="23">
        <v>800</v>
      </c>
      <c r="K13" s="23"/>
      <c r="L13" s="23"/>
      <c r="M13" s="23"/>
      <c r="N13" s="23" t="s">
        <v>40</v>
      </c>
      <c r="O13" s="23"/>
      <c r="P13" s="23"/>
      <c r="Q13" s="23">
        <v>2140</v>
      </c>
      <c r="R13" s="23">
        <v>154</v>
      </c>
      <c r="S13" s="23">
        <v>45</v>
      </c>
      <c r="T13" s="23" t="s">
        <v>41</v>
      </c>
      <c r="U13" s="23" t="s">
        <v>42</v>
      </c>
      <c r="V13" s="23" t="s">
        <v>43</v>
      </c>
    </row>
    <row r="14" s="5" customFormat="1" ht="73.5" spans="1:22">
      <c r="A14" s="22">
        <v>7</v>
      </c>
      <c r="B14" s="23" t="s">
        <v>62</v>
      </c>
      <c r="C14" s="24" t="s">
        <v>34</v>
      </c>
      <c r="D14" s="23" t="s">
        <v>63</v>
      </c>
      <c r="E14" s="23" t="s">
        <v>64</v>
      </c>
      <c r="F14" s="23" t="s">
        <v>65</v>
      </c>
      <c r="G14" s="23" t="s">
        <v>46</v>
      </c>
      <c r="H14" s="23" t="s">
        <v>61</v>
      </c>
      <c r="I14" s="23" t="s">
        <v>61</v>
      </c>
      <c r="J14" s="23">
        <v>150</v>
      </c>
      <c r="K14" s="23"/>
      <c r="L14" s="23"/>
      <c r="M14" s="23"/>
      <c r="N14" s="23" t="s">
        <v>40</v>
      </c>
      <c r="O14" s="23"/>
      <c r="P14" s="23"/>
      <c r="Q14" s="23">
        <v>1019</v>
      </c>
      <c r="R14" s="23">
        <v>156</v>
      </c>
      <c r="S14" s="23">
        <v>0</v>
      </c>
      <c r="T14" s="23" t="s">
        <v>41</v>
      </c>
      <c r="U14" s="23" t="s">
        <v>42</v>
      </c>
      <c r="V14" s="23" t="s">
        <v>43</v>
      </c>
    </row>
    <row r="15" s="4" customFormat="1" ht="73.5" spans="1:22">
      <c r="A15" s="22">
        <v>8</v>
      </c>
      <c r="B15" s="23" t="s">
        <v>66</v>
      </c>
      <c r="C15" s="22" t="s">
        <v>34</v>
      </c>
      <c r="D15" s="22" t="s">
        <v>63</v>
      </c>
      <c r="E15" s="22" t="s">
        <v>67</v>
      </c>
      <c r="F15" s="22" t="s">
        <v>68</v>
      </c>
      <c r="G15" s="22" t="s">
        <v>46</v>
      </c>
      <c r="H15" s="22" t="s">
        <v>61</v>
      </c>
      <c r="I15" s="22" t="s">
        <v>61</v>
      </c>
      <c r="J15" s="22">
        <v>1200</v>
      </c>
      <c r="K15" s="22"/>
      <c r="L15" s="22"/>
      <c r="M15" s="22"/>
      <c r="N15" s="22" t="s">
        <v>40</v>
      </c>
      <c r="O15" s="22"/>
      <c r="P15" s="22"/>
      <c r="Q15" s="22">
        <v>1019</v>
      </c>
      <c r="R15" s="22">
        <v>156</v>
      </c>
      <c r="S15" s="22">
        <v>0</v>
      </c>
      <c r="T15" s="22" t="s">
        <v>41</v>
      </c>
      <c r="U15" s="22" t="s">
        <v>42</v>
      </c>
      <c r="V15" s="22" t="s">
        <v>43</v>
      </c>
    </row>
    <row r="16" s="4" customFormat="1" ht="73.5" spans="1:22">
      <c r="A16" s="22">
        <v>9</v>
      </c>
      <c r="B16" s="23" t="s">
        <v>69</v>
      </c>
      <c r="C16" s="22" t="s">
        <v>34</v>
      </c>
      <c r="D16" s="22" t="s">
        <v>70</v>
      </c>
      <c r="E16" s="22" t="s">
        <v>71</v>
      </c>
      <c r="F16" s="22" t="s">
        <v>72</v>
      </c>
      <c r="G16" s="22" t="s">
        <v>46</v>
      </c>
      <c r="H16" s="22" t="s">
        <v>61</v>
      </c>
      <c r="I16" s="22" t="s">
        <v>61</v>
      </c>
      <c r="J16" s="22">
        <v>150</v>
      </c>
      <c r="K16" s="22"/>
      <c r="L16" s="22"/>
      <c r="M16" s="22"/>
      <c r="N16" s="22" t="s">
        <v>40</v>
      </c>
      <c r="O16" s="22"/>
      <c r="P16" s="22"/>
      <c r="Q16" s="22">
        <v>455</v>
      </c>
      <c r="R16" s="22">
        <v>11</v>
      </c>
      <c r="S16" s="22">
        <v>0</v>
      </c>
      <c r="T16" s="22" t="s">
        <v>41</v>
      </c>
      <c r="U16" s="22" t="s">
        <v>42</v>
      </c>
      <c r="V16" s="22" t="s">
        <v>43</v>
      </c>
    </row>
    <row r="17" s="6" customFormat="1" ht="73.5" spans="1:22">
      <c r="A17" s="22">
        <v>10</v>
      </c>
      <c r="B17" s="23" t="s">
        <v>73</v>
      </c>
      <c r="C17" s="22" t="s">
        <v>55</v>
      </c>
      <c r="D17" s="22" t="s">
        <v>74</v>
      </c>
      <c r="E17" s="22" t="s">
        <v>75</v>
      </c>
      <c r="F17" s="22" t="s">
        <v>72</v>
      </c>
      <c r="G17" s="22" t="s">
        <v>38</v>
      </c>
      <c r="H17" s="22" t="s">
        <v>61</v>
      </c>
      <c r="I17" s="22" t="s">
        <v>61</v>
      </c>
      <c r="J17" s="22">
        <v>200</v>
      </c>
      <c r="K17" s="22"/>
      <c r="L17" s="22"/>
      <c r="M17" s="22"/>
      <c r="N17" s="22" t="s">
        <v>40</v>
      </c>
      <c r="O17" s="22"/>
      <c r="P17" s="22"/>
      <c r="Q17" s="22">
        <v>455</v>
      </c>
      <c r="R17" s="22">
        <v>11</v>
      </c>
      <c r="S17" s="22">
        <v>0</v>
      </c>
      <c r="T17" s="22" t="s">
        <v>41</v>
      </c>
      <c r="U17" s="22" t="s">
        <v>42</v>
      </c>
      <c r="V17" s="22" t="s">
        <v>43</v>
      </c>
    </row>
    <row r="18" s="5" customFormat="1" ht="73.5" spans="1:22">
      <c r="A18" s="22">
        <v>11</v>
      </c>
      <c r="B18" s="23" t="s">
        <v>76</v>
      </c>
      <c r="C18" s="23" t="s">
        <v>34</v>
      </c>
      <c r="D18" s="23" t="s">
        <v>77</v>
      </c>
      <c r="E18" s="23" t="s">
        <v>78</v>
      </c>
      <c r="F18" s="23" t="s">
        <v>79</v>
      </c>
      <c r="G18" s="23" t="s">
        <v>38</v>
      </c>
      <c r="H18" s="23" t="s">
        <v>80</v>
      </c>
      <c r="I18" s="23" t="s">
        <v>80</v>
      </c>
      <c r="J18" s="23">
        <v>480</v>
      </c>
      <c r="K18" s="23"/>
      <c r="L18" s="23"/>
      <c r="M18" s="23"/>
      <c r="N18" s="23" t="s">
        <v>40</v>
      </c>
      <c r="O18" s="23"/>
      <c r="P18" s="23"/>
      <c r="Q18" s="23">
        <v>171</v>
      </c>
      <c r="R18" s="23">
        <v>62</v>
      </c>
      <c r="S18" s="23">
        <v>0</v>
      </c>
      <c r="T18" s="23" t="s">
        <v>41</v>
      </c>
      <c r="U18" s="23" t="s">
        <v>42</v>
      </c>
      <c r="V18" s="23" t="s">
        <v>43</v>
      </c>
    </row>
    <row r="19" s="5" customFormat="1" ht="73.5" spans="1:22">
      <c r="A19" s="22">
        <v>12</v>
      </c>
      <c r="B19" s="23" t="s">
        <v>81</v>
      </c>
      <c r="C19" s="23" t="s">
        <v>34</v>
      </c>
      <c r="D19" s="23" t="s">
        <v>82</v>
      </c>
      <c r="E19" s="23" t="s">
        <v>83</v>
      </c>
      <c r="F19" s="23" t="s">
        <v>84</v>
      </c>
      <c r="G19" s="23" t="s">
        <v>46</v>
      </c>
      <c r="H19" s="23" t="s">
        <v>80</v>
      </c>
      <c r="I19" s="23" t="s">
        <v>80</v>
      </c>
      <c r="J19" s="23">
        <v>225</v>
      </c>
      <c r="K19" s="23"/>
      <c r="L19" s="23"/>
      <c r="M19" s="23"/>
      <c r="N19" s="23" t="s">
        <v>40</v>
      </c>
      <c r="O19" s="23"/>
      <c r="P19" s="23"/>
      <c r="Q19" s="23">
        <v>151</v>
      </c>
      <c r="R19" s="23">
        <v>31</v>
      </c>
      <c r="S19" s="23">
        <v>0</v>
      </c>
      <c r="T19" s="23" t="s">
        <v>41</v>
      </c>
      <c r="U19" s="23" t="s">
        <v>42</v>
      </c>
      <c r="V19" s="23" t="s">
        <v>43</v>
      </c>
    </row>
    <row r="20" s="4" customFormat="1" ht="73.5" spans="1:22">
      <c r="A20" s="22">
        <v>13</v>
      </c>
      <c r="B20" s="23" t="s">
        <v>85</v>
      </c>
      <c r="C20" s="22" t="s">
        <v>34</v>
      </c>
      <c r="D20" s="22" t="s">
        <v>86</v>
      </c>
      <c r="E20" s="22" t="s">
        <v>87</v>
      </c>
      <c r="F20" s="22" t="s">
        <v>84</v>
      </c>
      <c r="G20" s="22" t="s">
        <v>88</v>
      </c>
      <c r="H20" s="22" t="s">
        <v>80</v>
      </c>
      <c r="I20" s="22" t="s">
        <v>80</v>
      </c>
      <c r="J20" s="22">
        <v>300</v>
      </c>
      <c r="K20" s="22"/>
      <c r="L20" s="22"/>
      <c r="M20" s="22"/>
      <c r="N20" s="22" t="s">
        <v>40</v>
      </c>
      <c r="O20" s="22"/>
      <c r="P20" s="22"/>
      <c r="Q20" s="22">
        <v>165</v>
      </c>
      <c r="R20" s="22">
        <v>165</v>
      </c>
      <c r="S20" s="22">
        <v>0</v>
      </c>
      <c r="T20" s="22" t="s">
        <v>41</v>
      </c>
      <c r="U20" s="22" t="s">
        <v>42</v>
      </c>
      <c r="V20" s="22" t="s">
        <v>43</v>
      </c>
    </row>
    <row r="21" s="4" customFormat="1" ht="73.5" spans="1:22">
      <c r="A21" s="22">
        <v>14</v>
      </c>
      <c r="B21" s="23" t="s">
        <v>89</v>
      </c>
      <c r="C21" s="23" t="s">
        <v>34</v>
      </c>
      <c r="D21" s="23" t="s">
        <v>90</v>
      </c>
      <c r="E21" s="23" t="s">
        <v>91</v>
      </c>
      <c r="F21" s="23" t="s">
        <v>84</v>
      </c>
      <c r="G21" s="23" t="s">
        <v>46</v>
      </c>
      <c r="H21" s="23" t="s">
        <v>46</v>
      </c>
      <c r="I21" s="23" t="s">
        <v>80</v>
      </c>
      <c r="J21" s="23">
        <v>60</v>
      </c>
      <c r="K21" s="23"/>
      <c r="L21" s="23"/>
      <c r="M21" s="23"/>
      <c r="N21" s="23" t="s">
        <v>40</v>
      </c>
      <c r="O21" s="23"/>
      <c r="P21" s="23"/>
      <c r="Q21" s="23">
        <v>110</v>
      </c>
      <c r="R21" s="23">
        <v>108</v>
      </c>
      <c r="S21" s="23">
        <v>2</v>
      </c>
      <c r="T21" s="23" t="s">
        <v>41</v>
      </c>
      <c r="U21" s="23" t="s">
        <v>42</v>
      </c>
      <c r="V21" s="23" t="s">
        <v>43</v>
      </c>
    </row>
    <row r="22" s="4" customFormat="1" ht="73.5" spans="1:22">
      <c r="A22" s="22">
        <v>15</v>
      </c>
      <c r="B22" s="23" t="s">
        <v>92</v>
      </c>
      <c r="C22" s="23" t="s">
        <v>34</v>
      </c>
      <c r="D22" s="23" t="s">
        <v>93</v>
      </c>
      <c r="E22" s="23" t="s">
        <v>94</v>
      </c>
      <c r="F22" s="23" t="s">
        <v>84</v>
      </c>
      <c r="G22" s="23" t="s">
        <v>46</v>
      </c>
      <c r="H22" s="23" t="s">
        <v>80</v>
      </c>
      <c r="I22" s="23" t="s">
        <v>80</v>
      </c>
      <c r="J22" s="23">
        <v>15</v>
      </c>
      <c r="K22" s="23"/>
      <c r="L22" s="23"/>
      <c r="M22" s="23"/>
      <c r="N22" s="23" t="s">
        <v>40</v>
      </c>
      <c r="O22" s="23"/>
      <c r="P22" s="23"/>
      <c r="Q22" s="23">
        <v>26</v>
      </c>
      <c r="R22" s="23">
        <v>26</v>
      </c>
      <c r="S22" s="23">
        <v>0</v>
      </c>
      <c r="T22" s="23" t="s">
        <v>41</v>
      </c>
      <c r="U22" s="23" t="s">
        <v>42</v>
      </c>
      <c r="V22" s="23" t="s">
        <v>43</v>
      </c>
    </row>
    <row r="23" s="4" customFormat="1" ht="73.5" spans="1:22">
      <c r="A23" s="22">
        <v>16</v>
      </c>
      <c r="B23" s="23" t="s">
        <v>95</v>
      </c>
      <c r="C23" s="22" t="s">
        <v>34</v>
      </c>
      <c r="D23" s="22" t="s">
        <v>96</v>
      </c>
      <c r="E23" s="22" t="s">
        <v>97</v>
      </c>
      <c r="F23" s="22" t="s">
        <v>98</v>
      </c>
      <c r="G23" s="22" t="s">
        <v>46</v>
      </c>
      <c r="H23" s="22" t="s">
        <v>99</v>
      </c>
      <c r="I23" s="22" t="s">
        <v>99</v>
      </c>
      <c r="J23" s="22">
        <v>560</v>
      </c>
      <c r="K23" s="22"/>
      <c r="L23" s="22"/>
      <c r="M23" s="22"/>
      <c r="N23" s="22" t="s">
        <v>40</v>
      </c>
      <c r="O23" s="22"/>
      <c r="P23" s="22"/>
      <c r="Q23" s="22">
        <v>364</v>
      </c>
      <c r="R23" s="22">
        <v>119</v>
      </c>
      <c r="S23" s="22">
        <v>0</v>
      </c>
      <c r="T23" s="22" t="s">
        <v>41</v>
      </c>
      <c r="U23" s="22" t="s">
        <v>42</v>
      </c>
      <c r="V23" s="22" t="s">
        <v>43</v>
      </c>
    </row>
    <row r="24" s="4" customFormat="1" ht="73.5" spans="1:22">
      <c r="A24" s="22">
        <v>17</v>
      </c>
      <c r="B24" s="23" t="s">
        <v>100</v>
      </c>
      <c r="C24" s="22" t="s">
        <v>34</v>
      </c>
      <c r="D24" s="22" t="s">
        <v>101</v>
      </c>
      <c r="E24" s="22" t="s">
        <v>102</v>
      </c>
      <c r="F24" s="22" t="s">
        <v>103</v>
      </c>
      <c r="G24" s="22" t="s">
        <v>46</v>
      </c>
      <c r="H24" s="22" t="s">
        <v>99</v>
      </c>
      <c r="I24" s="22" t="s">
        <v>99</v>
      </c>
      <c r="J24" s="22">
        <v>250</v>
      </c>
      <c r="K24" s="22"/>
      <c r="L24" s="22"/>
      <c r="M24" s="22"/>
      <c r="N24" s="22" t="s">
        <v>40</v>
      </c>
      <c r="O24" s="22"/>
      <c r="P24" s="22"/>
      <c r="Q24" s="22">
        <v>364</v>
      </c>
      <c r="R24" s="22">
        <v>119</v>
      </c>
      <c r="S24" s="22">
        <v>0</v>
      </c>
      <c r="T24" s="22" t="s">
        <v>41</v>
      </c>
      <c r="U24" s="22" t="s">
        <v>42</v>
      </c>
      <c r="V24" s="22" t="s">
        <v>43</v>
      </c>
    </row>
    <row r="25" s="4" customFormat="1" ht="73.5" spans="1:22">
      <c r="A25" s="22">
        <v>18</v>
      </c>
      <c r="B25" s="23" t="s">
        <v>104</v>
      </c>
      <c r="C25" s="23" t="s">
        <v>34</v>
      </c>
      <c r="D25" s="23" t="s">
        <v>105</v>
      </c>
      <c r="E25" s="23" t="s">
        <v>106</v>
      </c>
      <c r="F25" s="23" t="s">
        <v>107</v>
      </c>
      <c r="G25" s="23" t="s">
        <v>38</v>
      </c>
      <c r="H25" s="23" t="s">
        <v>108</v>
      </c>
      <c r="I25" s="23" t="s">
        <v>108</v>
      </c>
      <c r="J25" s="23">
        <v>2000</v>
      </c>
      <c r="K25" s="23"/>
      <c r="L25" s="23"/>
      <c r="M25" s="23"/>
      <c r="N25" s="23" t="s">
        <v>40</v>
      </c>
      <c r="O25" s="23"/>
      <c r="P25" s="23"/>
      <c r="Q25" s="23">
        <v>4158</v>
      </c>
      <c r="R25" s="23">
        <v>684</v>
      </c>
      <c r="S25" s="23">
        <v>0</v>
      </c>
      <c r="T25" s="23" t="s">
        <v>41</v>
      </c>
      <c r="U25" s="23" t="s">
        <v>42</v>
      </c>
      <c r="V25" s="23" t="s">
        <v>43</v>
      </c>
    </row>
    <row r="26" s="5" customFormat="1" ht="73.5" spans="1:22">
      <c r="A26" s="22">
        <v>19</v>
      </c>
      <c r="B26" s="23" t="s">
        <v>109</v>
      </c>
      <c r="C26" s="23" t="s">
        <v>34</v>
      </c>
      <c r="D26" s="23" t="s">
        <v>110</v>
      </c>
      <c r="E26" s="23" t="s">
        <v>111</v>
      </c>
      <c r="F26" s="23" t="s">
        <v>107</v>
      </c>
      <c r="G26" s="23" t="s">
        <v>46</v>
      </c>
      <c r="H26" s="23" t="s">
        <v>108</v>
      </c>
      <c r="I26" s="23" t="s">
        <v>108</v>
      </c>
      <c r="J26" s="23">
        <v>1000</v>
      </c>
      <c r="K26" s="23"/>
      <c r="L26" s="23"/>
      <c r="M26" s="23"/>
      <c r="N26" s="23" t="s">
        <v>40</v>
      </c>
      <c r="O26" s="23"/>
      <c r="P26" s="23"/>
      <c r="Q26" s="23">
        <v>521</v>
      </c>
      <c r="R26" s="23">
        <v>115</v>
      </c>
      <c r="S26" s="23">
        <v>1</v>
      </c>
      <c r="T26" s="23" t="s">
        <v>41</v>
      </c>
      <c r="U26" s="23" t="s">
        <v>42</v>
      </c>
      <c r="V26" s="23" t="s">
        <v>43</v>
      </c>
    </row>
    <row r="27" s="4" customFormat="1" ht="73.5" spans="1:22">
      <c r="A27" s="22">
        <v>20</v>
      </c>
      <c r="B27" s="23" t="s">
        <v>112</v>
      </c>
      <c r="C27" s="23" t="s">
        <v>34</v>
      </c>
      <c r="D27" s="23" t="s">
        <v>113</v>
      </c>
      <c r="E27" s="23" t="s">
        <v>114</v>
      </c>
      <c r="F27" s="23" t="s">
        <v>107</v>
      </c>
      <c r="G27" s="23" t="s">
        <v>46</v>
      </c>
      <c r="H27" s="23" t="s">
        <v>108</v>
      </c>
      <c r="I27" s="23" t="s">
        <v>108</v>
      </c>
      <c r="J27" s="23">
        <v>733.97</v>
      </c>
      <c r="K27" s="23"/>
      <c r="L27" s="23"/>
      <c r="M27" s="23"/>
      <c r="N27" s="23" t="s">
        <v>40</v>
      </c>
      <c r="O27" s="23"/>
      <c r="P27" s="23"/>
      <c r="Q27" s="23">
        <v>1190</v>
      </c>
      <c r="R27" s="23">
        <v>236</v>
      </c>
      <c r="S27" s="23">
        <v>2</v>
      </c>
      <c r="T27" s="23" t="s">
        <v>41</v>
      </c>
      <c r="U27" s="23" t="s">
        <v>42</v>
      </c>
      <c r="V27" s="23" t="s">
        <v>43</v>
      </c>
    </row>
    <row r="28" s="4" customFormat="1" ht="73.5" spans="1:22">
      <c r="A28" s="22">
        <v>21</v>
      </c>
      <c r="B28" s="23" t="s">
        <v>115</v>
      </c>
      <c r="C28" s="24" t="s">
        <v>34</v>
      </c>
      <c r="D28" s="23" t="s">
        <v>116</v>
      </c>
      <c r="E28" s="23" t="s">
        <v>117</v>
      </c>
      <c r="F28" s="23" t="s">
        <v>107</v>
      </c>
      <c r="G28" s="23" t="s">
        <v>38</v>
      </c>
      <c r="H28" s="23" t="s">
        <v>108</v>
      </c>
      <c r="I28" s="23" t="s">
        <v>108</v>
      </c>
      <c r="J28" s="23">
        <v>751</v>
      </c>
      <c r="K28" s="23"/>
      <c r="L28" s="23"/>
      <c r="M28" s="23"/>
      <c r="N28" s="23" t="s">
        <v>40</v>
      </c>
      <c r="O28" s="23"/>
      <c r="P28" s="23"/>
      <c r="Q28" s="23">
        <v>151</v>
      </c>
      <c r="R28" s="23">
        <v>31</v>
      </c>
      <c r="S28" s="23">
        <v>0</v>
      </c>
      <c r="T28" s="23" t="s">
        <v>41</v>
      </c>
      <c r="U28" s="23" t="s">
        <v>42</v>
      </c>
      <c r="V28" s="23" t="s">
        <v>43</v>
      </c>
    </row>
    <row r="29" s="4" customFormat="1" ht="73.5" spans="1:22">
      <c r="A29" s="22">
        <v>22</v>
      </c>
      <c r="B29" s="23" t="s">
        <v>118</v>
      </c>
      <c r="C29" s="23" t="s">
        <v>34</v>
      </c>
      <c r="D29" s="23" t="s">
        <v>113</v>
      </c>
      <c r="E29" s="23" t="s">
        <v>119</v>
      </c>
      <c r="F29" s="23" t="s">
        <v>107</v>
      </c>
      <c r="G29" s="23" t="s">
        <v>38</v>
      </c>
      <c r="H29" s="23" t="s">
        <v>108</v>
      </c>
      <c r="I29" s="23" t="s">
        <v>108</v>
      </c>
      <c r="J29" s="23">
        <v>50</v>
      </c>
      <c r="K29" s="23"/>
      <c r="L29" s="23"/>
      <c r="M29" s="23"/>
      <c r="N29" s="23" t="s">
        <v>40</v>
      </c>
      <c r="O29" s="23"/>
      <c r="P29" s="23"/>
      <c r="Q29" s="23">
        <v>1190</v>
      </c>
      <c r="R29" s="23">
        <v>236</v>
      </c>
      <c r="S29" s="23">
        <v>2</v>
      </c>
      <c r="T29" s="23" t="s">
        <v>41</v>
      </c>
      <c r="U29" s="23" t="s">
        <v>42</v>
      </c>
      <c r="V29" s="23" t="s">
        <v>43</v>
      </c>
    </row>
    <row r="30" s="4" customFormat="1" ht="73.5" spans="1:22">
      <c r="A30" s="22">
        <v>23</v>
      </c>
      <c r="B30" s="23" t="s">
        <v>120</v>
      </c>
      <c r="C30" s="23" t="s">
        <v>34</v>
      </c>
      <c r="D30" s="23" t="s">
        <v>110</v>
      </c>
      <c r="E30" s="23" t="s">
        <v>121</v>
      </c>
      <c r="F30" s="23" t="s">
        <v>107</v>
      </c>
      <c r="G30" s="23" t="s">
        <v>46</v>
      </c>
      <c r="H30" s="23" t="s">
        <v>108</v>
      </c>
      <c r="I30" s="23" t="s">
        <v>108</v>
      </c>
      <c r="J30" s="23">
        <v>60</v>
      </c>
      <c r="K30" s="23"/>
      <c r="L30" s="23"/>
      <c r="M30" s="23"/>
      <c r="N30" s="23" t="s">
        <v>40</v>
      </c>
      <c r="O30" s="23"/>
      <c r="P30" s="23"/>
      <c r="Q30" s="23">
        <v>521</v>
      </c>
      <c r="R30" s="23">
        <v>115</v>
      </c>
      <c r="S30" s="23">
        <v>1</v>
      </c>
      <c r="T30" s="23" t="s">
        <v>41</v>
      </c>
      <c r="U30" s="23" t="s">
        <v>42</v>
      </c>
      <c r="V30" s="23" t="s">
        <v>43</v>
      </c>
    </row>
    <row r="31" s="4" customFormat="1" ht="73.5" spans="1:22">
      <c r="A31" s="22">
        <v>24</v>
      </c>
      <c r="B31" s="23" t="s">
        <v>122</v>
      </c>
      <c r="C31" s="23" t="s">
        <v>55</v>
      </c>
      <c r="D31" s="23" t="s">
        <v>113</v>
      </c>
      <c r="E31" s="23" t="s">
        <v>123</v>
      </c>
      <c r="F31" s="23" t="s">
        <v>107</v>
      </c>
      <c r="G31" s="23" t="s">
        <v>46</v>
      </c>
      <c r="H31" s="23" t="s">
        <v>108</v>
      </c>
      <c r="I31" s="23" t="s">
        <v>108</v>
      </c>
      <c r="J31" s="23">
        <v>250</v>
      </c>
      <c r="K31" s="23"/>
      <c r="L31" s="23"/>
      <c r="M31" s="23"/>
      <c r="N31" s="23" t="s">
        <v>40</v>
      </c>
      <c r="O31" s="23"/>
      <c r="P31" s="23"/>
      <c r="Q31" s="23">
        <v>521</v>
      </c>
      <c r="R31" s="23">
        <v>115</v>
      </c>
      <c r="S31" s="23">
        <v>1</v>
      </c>
      <c r="T31" s="23" t="s">
        <v>41</v>
      </c>
      <c r="U31" s="23" t="s">
        <v>42</v>
      </c>
      <c r="V31" s="23" t="s">
        <v>43</v>
      </c>
    </row>
    <row r="32" s="4" customFormat="1" ht="73.5" spans="1:22">
      <c r="A32" s="22">
        <v>25</v>
      </c>
      <c r="B32" s="23" t="s">
        <v>124</v>
      </c>
      <c r="C32" s="22" t="s">
        <v>34</v>
      </c>
      <c r="D32" s="22" t="s">
        <v>125</v>
      </c>
      <c r="E32" s="22" t="s">
        <v>126</v>
      </c>
      <c r="F32" s="22" t="s">
        <v>107</v>
      </c>
      <c r="G32" s="22" t="s">
        <v>46</v>
      </c>
      <c r="H32" s="22" t="s">
        <v>127</v>
      </c>
      <c r="I32" s="22" t="s">
        <v>127</v>
      </c>
      <c r="J32" s="22">
        <v>1000</v>
      </c>
      <c r="K32" s="22"/>
      <c r="L32" s="22"/>
      <c r="M32" s="22"/>
      <c r="N32" s="22" t="s">
        <v>40</v>
      </c>
      <c r="O32" s="22"/>
      <c r="P32" s="22"/>
      <c r="Q32" s="22">
        <v>877</v>
      </c>
      <c r="R32" s="22">
        <v>160</v>
      </c>
      <c r="S32" s="22">
        <v>11</v>
      </c>
      <c r="T32" s="22" t="s">
        <v>41</v>
      </c>
      <c r="U32" s="22" t="s">
        <v>42</v>
      </c>
      <c r="V32" s="22" t="s">
        <v>43</v>
      </c>
    </row>
    <row r="33" s="4" customFormat="1" ht="73.5" spans="1:22">
      <c r="A33" s="22">
        <v>26</v>
      </c>
      <c r="B33" s="23" t="s">
        <v>128</v>
      </c>
      <c r="C33" s="22" t="s">
        <v>34</v>
      </c>
      <c r="D33" s="22" t="s">
        <v>125</v>
      </c>
      <c r="E33" s="22" t="s">
        <v>129</v>
      </c>
      <c r="F33" s="22" t="s">
        <v>107</v>
      </c>
      <c r="G33" s="22" t="s">
        <v>46</v>
      </c>
      <c r="H33" s="22" t="s">
        <v>127</v>
      </c>
      <c r="I33" s="22" t="s">
        <v>127</v>
      </c>
      <c r="J33" s="22">
        <v>170</v>
      </c>
      <c r="K33" s="22"/>
      <c r="L33" s="22"/>
      <c r="M33" s="22"/>
      <c r="N33" s="22" t="s">
        <v>40</v>
      </c>
      <c r="O33" s="22"/>
      <c r="P33" s="22"/>
      <c r="Q33" s="22">
        <v>877</v>
      </c>
      <c r="R33" s="22">
        <v>160</v>
      </c>
      <c r="S33" s="22">
        <v>11</v>
      </c>
      <c r="T33" s="22" t="s">
        <v>41</v>
      </c>
      <c r="U33" s="22" t="s">
        <v>42</v>
      </c>
      <c r="V33" s="22" t="s">
        <v>43</v>
      </c>
    </row>
    <row r="34" s="4" customFormat="1" ht="73.5" spans="1:22">
      <c r="A34" s="22">
        <v>27</v>
      </c>
      <c r="B34" s="23" t="s">
        <v>130</v>
      </c>
      <c r="C34" s="22" t="s">
        <v>34</v>
      </c>
      <c r="D34" s="22" t="s">
        <v>131</v>
      </c>
      <c r="E34" s="22" t="s">
        <v>132</v>
      </c>
      <c r="F34" s="22" t="s">
        <v>107</v>
      </c>
      <c r="G34" s="22" t="s">
        <v>46</v>
      </c>
      <c r="H34" s="22" t="s">
        <v>127</v>
      </c>
      <c r="I34" s="22" t="s">
        <v>127</v>
      </c>
      <c r="J34" s="22">
        <v>320</v>
      </c>
      <c r="K34" s="22"/>
      <c r="L34" s="22"/>
      <c r="M34" s="22"/>
      <c r="N34" s="22" t="s">
        <v>40</v>
      </c>
      <c r="O34" s="22"/>
      <c r="P34" s="22"/>
      <c r="Q34" s="22">
        <v>644</v>
      </c>
      <c r="R34" s="22">
        <v>114</v>
      </c>
      <c r="S34" s="22">
        <v>3</v>
      </c>
      <c r="T34" s="22" t="s">
        <v>41</v>
      </c>
      <c r="U34" s="22" t="s">
        <v>42</v>
      </c>
      <c r="V34" s="22" t="s">
        <v>43</v>
      </c>
    </row>
    <row r="35" s="4" customFormat="1" ht="73.5" spans="1:22">
      <c r="A35" s="22">
        <v>28</v>
      </c>
      <c r="B35" s="23" t="s">
        <v>133</v>
      </c>
      <c r="C35" s="22" t="s">
        <v>34</v>
      </c>
      <c r="D35" s="22" t="s">
        <v>131</v>
      </c>
      <c r="E35" s="22" t="s">
        <v>134</v>
      </c>
      <c r="F35" s="22" t="s">
        <v>107</v>
      </c>
      <c r="G35" s="22" t="s">
        <v>46</v>
      </c>
      <c r="H35" s="22" t="s">
        <v>127</v>
      </c>
      <c r="I35" s="22" t="s">
        <v>127</v>
      </c>
      <c r="J35" s="22">
        <v>1000</v>
      </c>
      <c r="K35" s="22"/>
      <c r="L35" s="22"/>
      <c r="M35" s="22"/>
      <c r="N35" s="22" t="s">
        <v>40</v>
      </c>
      <c r="O35" s="22"/>
      <c r="P35" s="22"/>
      <c r="Q35" s="22">
        <v>644</v>
      </c>
      <c r="R35" s="22">
        <v>114</v>
      </c>
      <c r="S35" s="22">
        <v>3</v>
      </c>
      <c r="T35" s="22" t="s">
        <v>41</v>
      </c>
      <c r="U35" s="22" t="s">
        <v>42</v>
      </c>
      <c r="V35" s="22" t="s">
        <v>43</v>
      </c>
    </row>
    <row r="36" s="4" customFormat="1" ht="73.5" spans="1:22">
      <c r="A36" s="22">
        <v>29</v>
      </c>
      <c r="B36" s="23" t="s">
        <v>135</v>
      </c>
      <c r="C36" s="22" t="s">
        <v>34</v>
      </c>
      <c r="D36" s="22" t="s">
        <v>136</v>
      </c>
      <c r="E36" s="22" t="s">
        <v>137</v>
      </c>
      <c r="F36" s="22" t="s">
        <v>84</v>
      </c>
      <c r="G36" s="22" t="s">
        <v>46</v>
      </c>
      <c r="H36" s="22" t="s">
        <v>127</v>
      </c>
      <c r="I36" s="22" t="s">
        <v>127</v>
      </c>
      <c r="J36" s="22">
        <v>100</v>
      </c>
      <c r="K36" s="22"/>
      <c r="L36" s="22"/>
      <c r="M36" s="22"/>
      <c r="N36" s="22" t="s">
        <v>40</v>
      </c>
      <c r="O36" s="22"/>
      <c r="P36" s="22"/>
      <c r="Q36" s="22">
        <v>1074</v>
      </c>
      <c r="R36" s="22">
        <v>219</v>
      </c>
      <c r="S36" s="22">
        <v>10</v>
      </c>
      <c r="T36" s="22" t="s">
        <v>41</v>
      </c>
      <c r="U36" s="22" t="s">
        <v>42</v>
      </c>
      <c r="V36" s="22" t="s">
        <v>43</v>
      </c>
    </row>
    <row r="37" s="4" customFormat="1" ht="73.5" spans="1:22">
      <c r="A37" s="22">
        <v>30</v>
      </c>
      <c r="B37" s="23" t="s">
        <v>138</v>
      </c>
      <c r="C37" s="22" t="s">
        <v>34</v>
      </c>
      <c r="D37" s="22" t="s">
        <v>136</v>
      </c>
      <c r="E37" s="22" t="s">
        <v>139</v>
      </c>
      <c r="F37" s="22" t="s">
        <v>107</v>
      </c>
      <c r="G37" s="22" t="s">
        <v>46</v>
      </c>
      <c r="H37" s="22" t="s">
        <v>127</v>
      </c>
      <c r="I37" s="22" t="s">
        <v>127</v>
      </c>
      <c r="J37" s="22">
        <v>200</v>
      </c>
      <c r="K37" s="22"/>
      <c r="L37" s="22"/>
      <c r="M37" s="22"/>
      <c r="N37" s="22" t="s">
        <v>40</v>
      </c>
      <c r="O37" s="22"/>
      <c r="P37" s="22"/>
      <c r="Q37" s="22">
        <v>1074</v>
      </c>
      <c r="R37" s="22">
        <v>219</v>
      </c>
      <c r="S37" s="22">
        <v>10</v>
      </c>
      <c r="T37" s="22" t="s">
        <v>41</v>
      </c>
      <c r="U37" s="22" t="s">
        <v>42</v>
      </c>
      <c r="V37" s="22" t="s">
        <v>43</v>
      </c>
    </row>
    <row r="38" s="4" customFormat="1" ht="73.5" spans="1:22">
      <c r="A38" s="22">
        <v>31</v>
      </c>
      <c r="B38" s="23" t="s">
        <v>140</v>
      </c>
      <c r="C38" s="22" t="s">
        <v>34</v>
      </c>
      <c r="D38" s="22" t="s">
        <v>141</v>
      </c>
      <c r="E38" s="25" t="s">
        <v>142</v>
      </c>
      <c r="F38" s="22" t="s">
        <v>84</v>
      </c>
      <c r="G38" s="22" t="s">
        <v>46</v>
      </c>
      <c r="H38" s="22" t="s">
        <v>127</v>
      </c>
      <c r="I38" s="22" t="s">
        <v>127</v>
      </c>
      <c r="J38" s="22">
        <v>1000</v>
      </c>
      <c r="K38" s="22"/>
      <c r="L38" s="22"/>
      <c r="M38" s="22"/>
      <c r="N38" s="22" t="s">
        <v>40</v>
      </c>
      <c r="O38" s="22"/>
      <c r="P38" s="22"/>
      <c r="Q38" s="22">
        <v>1054</v>
      </c>
      <c r="R38" s="22">
        <v>121</v>
      </c>
      <c r="S38" s="22">
        <v>0</v>
      </c>
      <c r="T38" s="22" t="s">
        <v>41</v>
      </c>
      <c r="U38" s="22" t="s">
        <v>42</v>
      </c>
      <c r="V38" s="22" t="s">
        <v>43</v>
      </c>
    </row>
    <row r="39" s="4" customFormat="1" ht="73.5" spans="1:22">
      <c r="A39" s="22">
        <v>32</v>
      </c>
      <c r="B39" s="23" t="s">
        <v>143</v>
      </c>
      <c r="C39" s="22" t="s">
        <v>34</v>
      </c>
      <c r="D39" s="22" t="s">
        <v>141</v>
      </c>
      <c r="E39" s="22" t="s">
        <v>144</v>
      </c>
      <c r="F39" s="22" t="s">
        <v>107</v>
      </c>
      <c r="G39" s="22" t="s">
        <v>46</v>
      </c>
      <c r="H39" s="22" t="s">
        <v>127</v>
      </c>
      <c r="I39" s="22" t="s">
        <v>127</v>
      </c>
      <c r="J39" s="22">
        <v>350</v>
      </c>
      <c r="K39" s="22"/>
      <c r="L39" s="22"/>
      <c r="M39" s="22"/>
      <c r="N39" s="22" t="s">
        <v>40</v>
      </c>
      <c r="O39" s="22"/>
      <c r="P39" s="22"/>
      <c r="Q39" s="22">
        <v>580</v>
      </c>
      <c r="R39" s="22">
        <v>57</v>
      </c>
      <c r="S39" s="22">
        <v>8</v>
      </c>
      <c r="T39" s="22" t="s">
        <v>41</v>
      </c>
      <c r="U39" s="22" t="s">
        <v>42</v>
      </c>
      <c r="V39" s="22" t="s">
        <v>43</v>
      </c>
    </row>
    <row r="40" s="4" customFormat="1" ht="73.5" spans="1:22">
      <c r="A40" s="22">
        <v>33</v>
      </c>
      <c r="B40" s="23" t="s">
        <v>145</v>
      </c>
      <c r="C40" s="22" t="s">
        <v>34</v>
      </c>
      <c r="D40" s="22" t="s">
        <v>146</v>
      </c>
      <c r="E40" s="22" t="s">
        <v>147</v>
      </c>
      <c r="F40" s="22" t="s">
        <v>107</v>
      </c>
      <c r="G40" s="22" t="s">
        <v>38</v>
      </c>
      <c r="H40" s="22" t="s">
        <v>127</v>
      </c>
      <c r="I40" s="22" t="s">
        <v>127</v>
      </c>
      <c r="J40" s="22">
        <v>200</v>
      </c>
      <c r="K40" s="22"/>
      <c r="L40" s="22"/>
      <c r="M40" s="22"/>
      <c r="N40" s="22" t="s">
        <v>40</v>
      </c>
      <c r="O40" s="22"/>
      <c r="P40" s="22"/>
      <c r="Q40" s="22">
        <v>800</v>
      </c>
      <c r="R40" s="22">
        <v>155</v>
      </c>
      <c r="S40" s="22">
        <v>20</v>
      </c>
      <c r="T40" s="22" t="s">
        <v>41</v>
      </c>
      <c r="U40" s="22" t="s">
        <v>42</v>
      </c>
      <c r="V40" s="22" t="s">
        <v>43</v>
      </c>
    </row>
    <row r="41" s="4" customFormat="1" ht="73.5" spans="1:22">
      <c r="A41" s="22">
        <v>34</v>
      </c>
      <c r="B41" s="23" t="s">
        <v>148</v>
      </c>
      <c r="C41" s="22" t="s">
        <v>34</v>
      </c>
      <c r="D41" s="22" t="s">
        <v>131</v>
      </c>
      <c r="E41" s="22" t="s">
        <v>149</v>
      </c>
      <c r="F41" s="22" t="s">
        <v>107</v>
      </c>
      <c r="G41" s="22" t="s">
        <v>38</v>
      </c>
      <c r="H41" s="22" t="s">
        <v>127</v>
      </c>
      <c r="I41" s="22" t="s">
        <v>127</v>
      </c>
      <c r="J41" s="22">
        <v>200</v>
      </c>
      <c r="K41" s="22"/>
      <c r="L41" s="22"/>
      <c r="M41" s="22"/>
      <c r="N41" s="22" t="s">
        <v>40</v>
      </c>
      <c r="O41" s="22"/>
      <c r="P41" s="22"/>
      <c r="Q41" s="22">
        <v>644</v>
      </c>
      <c r="R41" s="22">
        <v>114</v>
      </c>
      <c r="S41" s="22">
        <v>3</v>
      </c>
      <c r="T41" s="22" t="s">
        <v>41</v>
      </c>
      <c r="U41" s="22" t="s">
        <v>42</v>
      </c>
      <c r="V41" s="22" t="s">
        <v>43</v>
      </c>
    </row>
    <row r="42" s="4" customFormat="1" ht="73.5" spans="1:22">
      <c r="A42" s="22">
        <v>35</v>
      </c>
      <c r="B42" s="23" t="s">
        <v>150</v>
      </c>
      <c r="C42" s="22" t="s">
        <v>34</v>
      </c>
      <c r="D42" s="22" t="s">
        <v>151</v>
      </c>
      <c r="E42" s="22" t="s">
        <v>152</v>
      </c>
      <c r="F42" s="22" t="s">
        <v>107</v>
      </c>
      <c r="G42" s="22" t="s">
        <v>38</v>
      </c>
      <c r="H42" s="22" t="s">
        <v>127</v>
      </c>
      <c r="I42" s="22" t="s">
        <v>127</v>
      </c>
      <c r="J42" s="22">
        <v>200</v>
      </c>
      <c r="K42" s="22"/>
      <c r="L42" s="22"/>
      <c r="M42" s="22"/>
      <c r="N42" s="22" t="s">
        <v>40</v>
      </c>
      <c r="O42" s="22"/>
      <c r="P42" s="22"/>
      <c r="Q42" s="22">
        <v>571</v>
      </c>
      <c r="R42" s="22">
        <v>108</v>
      </c>
      <c r="S42" s="22">
        <v>10</v>
      </c>
      <c r="T42" s="22" t="s">
        <v>41</v>
      </c>
      <c r="U42" s="22" t="s">
        <v>42</v>
      </c>
      <c r="V42" s="22" t="s">
        <v>43</v>
      </c>
    </row>
    <row r="43" s="4" customFormat="1" ht="73.5" spans="1:22">
      <c r="A43" s="22">
        <v>36</v>
      </c>
      <c r="B43" s="26" t="s">
        <v>153</v>
      </c>
      <c r="C43" s="27" t="s">
        <v>34</v>
      </c>
      <c r="D43" s="27" t="s">
        <v>154</v>
      </c>
      <c r="E43" s="28" t="s">
        <v>155</v>
      </c>
      <c r="F43" s="27" t="s">
        <v>37</v>
      </c>
      <c r="G43" s="29" t="s">
        <v>156</v>
      </c>
      <c r="H43" s="22" t="s">
        <v>157</v>
      </c>
      <c r="I43" s="22" t="s">
        <v>157</v>
      </c>
      <c r="J43" s="22">
        <v>3000</v>
      </c>
      <c r="K43" s="22"/>
      <c r="L43" s="22"/>
      <c r="M43" s="22"/>
      <c r="N43" s="22" t="s">
        <v>40</v>
      </c>
      <c r="O43" s="22"/>
      <c r="P43" s="22"/>
      <c r="Q43" s="22">
        <v>214</v>
      </c>
      <c r="R43" s="22">
        <v>96</v>
      </c>
      <c r="S43" s="22">
        <v>0</v>
      </c>
      <c r="T43" s="22" t="s">
        <v>41</v>
      </c>
      <c r="U43" s="22" t="s">
        <v>42</v>
      </c>
      <c r="V43" s="22" t="s">
        <v>43</v>
      </c>
    </row>
    <row r="44" s="4" customFormat="1" ht="73.5" spans="1:22">
      <c r="A44" s="22">
        <v>37</v>
      </c>
      <c r="B44" s="23" t="s">
        <v>158</v>
      </c>
      <c r="C44" s="22" t="s">
        <v>34</v>
      </c>
      <c r="D44" s="22" t="s">
        <v>159</v>
      </c>
      <c r="E44" s="22" t="s">
        <v>160</v>
      </c>
      <c r="F44" s="22" t="s">
        <v>107</v>
      </c>
      <c r="G44" s="22" t="s">
        <v>46</v>
      </c>
      <c r="H44" s="22" t="s">
        <v>157</v>
      </c>
      <c r="I44" s="22" t="s">
        <v>157</v>
      </c>
      <c r="J44" s="22">
        <v>130</v>
      </c>
      <c r="K44" s="22"/>
      <c r="L44" s="22"/>
      <c r="M44" s="22"/>
      <c r="N44" s="22" t="s">
        <v>40</v>
      </c>
      <c r="O44" s="22"/>
      <c r="P44" s="22"/>
      <c r="Q44" s="22">
        <v>680</v>
      </c>
      <c r="R44" s="22">
        <v>285</v>
      </c>
      <c r="S44" s="22">
        <v>1</v>
      </c>
      <c r="T44" s="22" t="s">
        <v>41</v>
      </c>
      <c r="U44" s="22" t="s">
        <v>42</v>
      </c>
      <c r="V44" s="22" t="s">
        <v>43</v>
      </c>
    </row>
    <row r="45" s="4" customFormat="1" ht="73.5" spans="1:22">
      <c r="A45" s="22">
        <v>38</v>
      </c>
      <c r="B45" s="23" t="s">
        <v>161</v>
      </c>
      <c r="C45" s="22" t="s">
        <v>34</v>
      </c>
      <c r="D45" s="22" t="s">
        <v>162</v>
      </c>
      <c r="E45" s="22" t="s">
        <v>163</v>
      </c>
      <c r="F45" s="22" t="s">
        <v>107</v>
      </c>
      <c r="G45" s="22" t="s">
        <v>46</v>
      </c>
      <c r="H45" s="22" t="s">
        <v>157</v>
      </c>
      <c r="I45" s="22" t="s">
        <v>157</v>
      </c>
      <c r="J45" s="22">
        <v>400</v>
      </c>
      <c r="K45" s="22"/>
      <c r="L45" s="22"/>
      <c r="M45" s="22"/>
      <c r="N45" s="22" t="s">
        <v>40</v>
      </c>
      <c r="O45" s="22"/>
      <c r="P45" s="22"/>
      <c r="Q45" s="22">
        <v>268</v>
      </c>
      <c r="R45" s="22">
        <v>132</v>
      </c>
      <c r="S45" s="22">
        <v>2</v>
      </c>
      <c r="T45" s="22" t="s">
        <v>41</v>
      </c>
      <c r="U45" s="22" t="s">
        <v>42</v>
      </c>
      <c r="V45" s="22" t="s">
        <v>43</v>
      </c>
    </row>
    <row r="46" s="4" customFormat="1" ht="73.5" spans="1:22">
      <c r="A46" s="22">
        <v>39</v>
      </c>
      <c r="B46" s="23" t="s">
        <v>164</v>
      </c>
      <c r="C46" s="22" t="s">
        <v>34</v>
      </c>
      <c r="D46" s="22" t="s">
        <v>165</v>
      </c>
      <c r="E46" s="22" t="s">
        <v>166</v>
      </c>
      <c r="F46" s="22" t="s">
        <v>107</v>
      </c>
      <c r="G46" s="22" t="s">
        <v>46</v>
      </c>
      <c r="H46" s="22" t="s">
        <v>157</v>
      </c>
      <c r="I46" s="22" t="s">
        <v>157</v>
      </c>
      <c r="J46" s="22">
        <v>100</v>
      </c>
      <c r="K46" s="22"/>
      <c r="L46" s="22"/>
      <c r="M46" s="22"/>
      <c r="N46" s="22" t="s">
        <v>40</v>
      </c>
      <c r="O46" s="22"/>
      <c r="P46" s="22"/>
      <c r="Q46" s="22">
        <v>535</v>
      </c>
      <c r="R46" s="22">
        <v>137</v>
      </c>
      <c r="S46" s="22">
        <v>0</v>
      </c>
      <c r="T46" s="22" t="s">
        <v>41</v>
      </c>
      <c r="U46" s="22" t="s">
        <v>42</v>
      </c>
      <c r="V46" s="22" t="s">
        <v>43</v>
      </c>
    </row>
    <row r="47" s="4" customFormat="1" ht="73.5" spans="1:22">
      <c r="A47" s="22">
        <v>40</v>
      </c>
      <c r="B47" s="23" t="s">
        <v>167</v>
      </c>
      <c r="C47" s="22" t="s">
        <v>34</v>
      </c>
      <c r="D47" s="22" t="s">
        <v>168</v>
      </c>
      <c r="E47" s="22" t="s">
        <v>169</v>
      </c>
      <c r="F47" s="22" t="s">
        <v>107</v>
      </c>
      <c r="G47" s="22" t="s">
        <v>156</v>
      </c>
      <c r="H47" s="22" t="s">
        <v>157</v>
      </c>
      <c r="I47" s="22" t="s">
        <v>157</v>
      </c>
      <c r="J47" s="22">
        <v>500</v>
      </c>
      <c r="K47" s="22"/>
      <c r="L47" s="22"/>
      <c r="M47" s="22"/>
      <c r="N47" s="22" t="s">
        <v>40</v>
      </c>
      <c r="O47" s="22"/>
      <c r="P47" s="22"/>
      <c r="Q47" s="22">
        <v>805</v>
      </c>
      <c r="R47" s="22">
        <v>281</v>
      </c>
      <c r="S47" s="22">
        <v>0</v>
      </c>
      <c r="T47" s="22" t="s">
        <v>41</v>
      </c>
      <c r="U47" s="22" t="s">
        <v>42</v>
      </c>
      <c r="V47" s="22" t="s">
        <v>43</v>
      </c>
    </row>
    <row r="48" s="4" customFormat="1" ht="73.5" spans="1:22">
      <c r="A48" s="22">
        <v>41</v>
      </c>
      <c r="B48" s="23" t="s">
        <v>170</v>
      </c>
      <c r="C48" s="22" t="s">
        <v>34</v>
      </c>
      <c r="D48" s="22" t="s">
        <v>171</v>
      </c>
      <c r="E48" s="22" t="s">
        <v>172</v>
      </c>
      <c r="F48" s="22" t="s">
        <v>173</v>
      </c>
      <c r="G48" s="22" t="s">
        <v>46</v>
      </c>
      <c r="H48" s="22" t="s">
        <v>157</v>
      </c>
      <c r="I48" s="22" t="s">
        <v>157</v>
      </c>
      <c r="J48" s="22">
        <v>50</v>
      </c>
      <c r="K48" s="22"/>
      <c r="L48" s="22"/>
      <c r="M48" s="22"/>
      <c r="N48" s="22" t="s">
        <v>40</v>
      </c>
      <c r="O48" s="22"/>
      <c r="P48" s="22"/>
      <c r="Q48" s="22">
        <v>52</v>
      </c>
      <c r="R48" s="22">
        <v>52</v>
      </c>
      <c r="S48" s="22">
        <v>0</v>
      </c>
      <c r="T48" s="22" t="s">
        <v>41</v>
      </c>
      <c r="U48" s="22" t="s">
        <v>42</v>
      </c>
      <c r="V48" s="22" t="s">
        <v>43</v>
      </c>
    </row>
    <row r="49" s="4" customFormat="1" ht="73.5" spans="1:22">
      <c r="A49" s="22">
        <v>42</v>
      </c>
      <c r="B49" s="23" t="s">
        <v>174</v>
      </c>
      <c r="C49" s="22" t="s">
        <v>34</v>
      </c>
      <c r="D49" s="22" t="s">
        <v>175</v>
      </c>
      <c r="E49" s="22" t="s">
        <v>176</v>
      </c>
      <c r="F49" s="22" t="s">
        <v>173</v>
      </c>
      <c r="G49" s="22" t="s">
        <v>46</v>
      </c>
      <c r="H49" s="22" t="s">
        <v>157</v>
      </c>
      <c r="I49" s="22" t="s">
        <v>157</v>
      </c>
      <c r="J49" s="22">
        <v>100</v>
      </c>
      <c r="K49" s="22"/>
      <c r="L49" s="22"/>
      <c r="M49" s="22"/>
      <c r="N49" s="22" t="s">
        <v>40</v>
      </c>
      <c r="O49" s="22"/>
      <c r="P49" s="22"/>
      <c r="Q49" s="22">
        <v>123</v>
      </c>
      <c r="R49" s="22">
        <v>123</v>
      </c>
      <c r="S49" s="22">
        <v>9</v>
      </c>
      <c r="T49" s="22" t="s">
        <v>41</v>
      </c>
      <c r="U49" s="22" t="s">
        <v>42</v>
      </c>
      <c r="V49" s="22" t="s">
        <v>43</v>
      </c>
    </row>
    <row r="50" s="4" customFormat="1" ht="73.5" spans="1:22">
      <c r="A50" s="22">
        <v>43</v>
      </c>
      <c r="B50" s="23" t="s">
        <v>177</v>
      </c>
      <c r="C50" s="22" t="s">
        <v>34</v>
      </c>
      <c r="D50" s="22" t="s">
        <v>178</v>
      </c>
      <c r="E50" s="22" t="s">
        <v>179</v>
      </c>
      <c r="F50" s="22" t="s">
        <v>173</v>
      </c>
      <c r="G50" s="22" t="s">
        <v>46</v>
      </c>
      <c r="H50" s="22" t="s">
        <v>157</v>
      </c>
      <c r="I50" s="22" t="s">
        <v>157</v>
      </c>
      <c r="J50" s="22">
        <v>250</v>
      </c>
      <c r="K50" s="22"/>
      <c r="L50" s="22"/>
      <c r="M50" s="22"/>
      <c r="N50" s="22" t="s">
        <v>40</v>
      </c>
      <c r="O50" s="22"/>
      <c r="P50" s="22"/>
      <c r="Q50" s="22">
        <v>138</v>
      </c>
      <c r="R50" s="22">
        <v>134</v>
      </c>
      <c r="S50" s="22">
        <v>9</v>
      </c>
      <c r="T50" s="22" t="s">
        <v>41</v>
      </c>
      <c r="U50" s="22" t="s">
        <v>42</v>
      </c>
      <c r="V50" s="22" t="s">
        <v>43</v>
      </c>
    </row>
    <row r="51" s="4" customFormat="1" ht="73.5" spans="1:22">
      <c r="A51" s="22">
        <v>44</v>
      </c>
      <c r="B51" s="23" t="s">
        <v>180</v>
      </c>
      <c r="C51" s="22" t="s">
        <v>34</v>
      </c>
      <c r="D51" s="22" t="s">
        <v>168</v>
      </c>
      <c r="E51" s="22" t="s">
        <v>181</v>
      </c>
      <c r="F51" s="22" t="s">
        <v>173</v>
      </c>
      <c r="G51" s="22" t="s">
        <v>46</v>
      </c>
      <c r="H51" s="22" t="s">
        <v>157</v>
      </c>
      <c r="I51" s="22" t="s">
        <v>157</v>
      </c>
      <c r="J51" s="22">
        <v>1000</v>
      </c>
      <c r="K51" s="22"/>
      <c r="L51" s="22"/>
      <c r="M51" s="22"/>
      <c r="N51" s="22" t="s">
        <v>40</v>
      </c>
      <c r="O51" s="22"/>
      <c r="P51" s="22"/>
      <c r="Q51" s="22">
        <v>805</v>
      </c>
      <c r="R51" s="22">
        <v>281</v>
      </c>
      <c r="S51" s="22">
        <v>0</v>
      </c>
      <c r="T51" s="22" t="s">
        <v>41</v>
      </c>
      <c r="U51" s="22" t="s">
        <v>42</v>
      </c>
      <c r="V51" s="22" t="s">
        <v>43</v>
      </c>
    </row>
    <row r="52" s="4" customFormat="1" ht="73.5" spans="1:22">
      <c r="A52" s="22">
        <v>45</v>
      </c>
      <c r="B52" s="23" t="s">
        <v>182</v>
      </c>
      <c r="C52" s="22" t="s">
        <v>34</v>
      </c>
      <c r="D52" s="22" t="s">
        <v>183</v>
      </c>
      <c r="E52" s="22" t="s">
        <v>184</v>
      </c>
      <c r="F52" s="22" t="s">
        <v>185</v>
      </c>
      <c r="G52" s="22" t="s">
        <v>46</v>
      </c>
      <c r="H52" s="22" t="s">
        <v>186</v>
      </c>
      <c r="I52" s="22" t="s">
        <v>186</v>
      </c>
      <c r="J52" s="22">
        <v>50</v>
      </c>
      <c r="K52" s="22"/>
      <c r="L52" s="22"/>
      <c r="M52" s="22"/>
      <c r="N52" s="22" t="s">
        <v>40</v>
      </c>
      <c r="O52" s="22"/>
      <c r="P52" s="22"/>
      <c r="Q52" s="22">
        <v>256</v>
      </c>
      <c r="R52" s="22">
        <v>147</v>
      </c>
      <c r="S52" s="22">
        <v>11</v>
      </c>
      <c r="T52" s="22" t="s">
        <v>41</v>
      </c>
      <c r="U52" s="22" t="s">
        <v>42</v>
      </c>
      <c r="V52" s="22" t="s">
        <v>43</v>
      </c>
    </row>
    <row r="53" s="4" customFormat="1" ht="73.5" spans="1:22">
      <c r="A53" s="22">
        <v>46</v>
      </c>
      <c r="B53" s="23" t="s">
        <v>187</v>
      </c>
      <c r="C53" s="22" t="s">
        <v>34</v>
      </c>
      <c r="D53" s="22" t="s">
        <v>188</v>
      </c>
      <c r="E53" s="22" t="s">
        <v>189</v>
      </c>
      <c r="F53" s="22" t="s">
        <v>185</v>
      </c>
      <c r="G53" s="22" t="s">
        <v>190</v>
      </c>
      <c r="H53" s="22" t="s">
        <v>190</v>
      </c>
      <c r="I53" s="22" t="s">
        <v>190</v>
      </c>
      <c r="J53" s="22">
        <v>500</v>
      </c>
      <c r="K53" s="22"/>
      <c r="L53" s="22"/>
      <c r="M53" s="22"/>
      <c r="N53" s="22" t="s">
        <v>40</v>
      </c>
      <c r="O53" s="22"/>
      <c r="P53" s="22"/>
      <c r="Q53" s="22">
        <v>805</v>
      </c>
      <c r="R53" s="22">
        <v>281</v>
      </c>
      <c r="S53" s="22">
        <v>0</v>
      </c>
      <c r="T53" s="22" t="s">
        <v>41</v>
      </c>
      <c r="U53" s="22" t="s">
        <v>42</v>
      </c>
      <c r="V53" s="22" t="s">
        <v>43</v>
      </c>
    </row>
    <row r="54" s="4" customFormat="1" ht="52.5" spans="1:22">
      <c r="A54" s="23" t="s">
        <v>191</v>
      </c>
      <c r="B54" s="23" t="s">
        <v>192</v>
      </c>
      <c r="C54" s="30"/>
      <c r="D54" s="30"/>
      <c r="E54" s="30"/>
      <c r="F54" s="30"/>
      <c r="G54" s="30"/>
      <c r="H54" s="30"/>
      <c r="I54" s="30"/>
      <c r="J54" s="23">
        <f>SUM(J55:J66)</f>
        <v>1068.4</v>
      </c>
      <c r="K54" s="23"/>
      <c r="L54" s="23"/>
      <c r="M54" s="23"/>
      <c r="N54" s="23" t="s">
        <v>40</v>
      </c>
      <c r="O54" s="23"/>
      <c r="P54" s="23"/>
      <c r="Q54" s="23">
        <f>SUM(Q55:Q66)</f>
        <v>5383</v>
      </c>
      <c r="R54" s="23">
        <f>SUM(R55:R66)</f>
        <v>5363</v>
      </c>
      <c r="S54" s="23">
        <f>SUM(S55:S66)</f>
        <v>58</v>
      </c>
      <c r="T54" s="30"/>
      <c r="U54" s="30"/>
      <c r="V54" s="47"/>
    </row>
    <row r="55" s="4" customFormat="1" ht="52.5" spans="1:22">
      <c r="A55" s="22">
        <v>1</v>
      </c>
      <c r="B55" s="23" t="s">
        <v>193</v>
      </c>
      <c r="C55" s="22" t="s">
        <v>34</v>
      </c>
      <c r="D55" s="22" t="s">
        <v>171</v>
      </c>
      <c r="E55" s="22" t="s">
        <v>194</v>
      </c>
      <c r="F55" s="22" t="s">
        <v>173</v>
      </c>
      <c r="G55" s="22" t="s">
        <v>46</v>
      </c>
      <c r="H55" s="22" t="s">
        <v>157</v>
      </c>
      <c r="I55" s="22" t="s">
        <v>157</v>
      </c>
      <c r="J55" s="22">
        <v>180</v>
      </c>
      <c r="K55" s="22"/>
      <c r="L55" s="22"/>
      <c r="M55" s="22"/>
      <c r="N55" s="42" t="s">
        <v>40</v>
      </c>
      <c r="O55" s="22"/>
      <c r="P55" s="43"/>
      <c r="Q55" s="22">
        <v>900</v>
      </c>
      <c r="R55" s="22">
        <v>900</v>
      </c>
      <c r="S55" s="22">
        <v>2</v>
      </c>
      <c r="T55" s="22" t="s">
        <v>195</v>
      </c>
      <c r="U55" s="22" t="s">
        <v>196</v>
      </c>
      <c r="V55" s="22" t="s">
        <v>197</v>
      </c>
    </row>
    <row r="56" s="4" customFormat="1" ht="73.5" spans="1:22">
      <c r="A56" s="22">
        <v>2</v>
      </c>
      <c r="B56" s="23" t="s">
        <v>198</v>
      </c>
      <c r="C56" s="22" t="s">
        <v>34</v>
      </c>
      <c r="D56" s="22" t="s">
        <v>199</v>
      </c>
      <c r="E56" s="22" t="s">
        <v>200</v>
      </c>
      <c r="F56" s="22" t="s">
        <v>201</v>
      </c>
      <c r="G56" s="22" t="s">
        <v>46</v>
      </c>
      <c r="H56" s="22" t="s">
        <v>80</v>
      </c>
      <c r="I56" s="22" t="s">
        <v>80</v>
      </c>
      <c r="J56" s="22">
        <v>144.8</v>
      </c>
      <c r="K56" s="22"/>
      <c r="L56" s="22"/>
      <c r="M56" s="22"/>
      <c r="N56" s="42" t="s">
        <v>40</v>
      </c>
      <c r="O56" s="22"/>
      <c r="P56" s="43"/>
      <c r="Q56" s="22">
        <v>724</v>
      </c>
      <c r="R56" s="22">
        <v>717</v>
      </c>
      <c r="S56" s="22">
        <v>7</v>
      </c>
      <c r="T56" s="22" t="s">
        <v>202</v>
      </c>
      <c r="U56" s="22" t="s">
        <v>196</v>
      </c>
      <c r="V56" s="22" t="s">
        <v>197</v>
      </c>
    </row>
    <row r="57" s="4" customFormat="1" ht="73.5" spans="1:22">
      <c r="A57" s="22">
        <v>3</v>
      </c>
      <c r="B57" s="23" t="s">
        <v>203</v>
      </c>
      <c r="C57" s="22" t="s">
        <v>34</v>
      </c>
      <c r="D57" s="22" t="s">
        <v>74</v>
      </c>
      <c r="E57" s="22" t="s">
        <v>204</v>
      </c>
      <c r="F57" s="22" t="s">
        <v>84</v>
      </c>
      <c r="G57" s="22" t="s">
        <v>46</v>
      </c>
      <c r="H57" s="22" t="s">
        <v>61</v>
      </c>
      <c r="I57" s="22" t="s">
        <v>61</v>
      </c>
      <c r="J57" s="22">
        <v>50</v>
      </c>
      <c r="K57" s="22"/>
      <c r="L57" s="22"/>
      <c r="M57" s="22"/>
      <c r="N57" s="42" t="s">
        <v>40</v>
      </c>
      <c r="O57" s="22"/>
      <c r="P57" s="43"/>
      <c r="Q57" s="22">
        <v>250</v>
      </c>
      <c r="R57" s="22">
        <v>250</v>
      </c>
      <c r="S57" s="22">
        <v>0</v>
      </c>
      <c r="T57" s="22" t="s">
        <v>205</v>
      </c>
      <c r="U57" s="22" t="s">
        <v>196</v>
      </c>
      <c r="V57" s="22" t="s">
        <v>197</v>
      </c>
    </row>
    <row r="58" s="4" customFormat="1" ht="73.5" spans="1:22">
      <c r="A58" s="22">
        <v>4</v>
      </c>
      <c r="B58" s="23" t="s">
        <v>206</v>
      </c>
      <c r="C58" s="22" t="s">
        <v>34</v>
      </c>
      <c r="D58" s="22" t="s">
        <v>207</v>
      </c>
      <c r="E58" s="22" t="s">
        <v>208</v>
      </c>
      <c r="F58" s="22" t="s">
        <v>84</v>
      </c>
      <c r="G58" s="22" t="s">
        <v>46</v>
      </c>
      <c r="H58" s="22" t="s">
        <v>186</v>
      </c>
      <c r="I58" s="22" t="s">
        <v>186</v>
      </c>
      <c r="J58" s="22">
        <v>160</v>
      </c>
      <c r="K58" s="22"/>
      <c r="L58" s="22"/>
      <c r="M58" s="22"/>
      <c r="N58" s="42" t="s">
        <v>40</v>
      </c>
      <c r="O58" s="22"/>
      <c r="P58" s="43"/>
      <c r="Q58" s="22">
        <v>847</v>
      </c>
      <c r="R58" s="22">
        <v>847</v>
      </c>
      <c r="S58" s="22">
        <v>5</v>
      </c>
      <c r="T58" s="22" t="s">
        <v>205</v>
      </c>
      <c r="U58" s="22" t="s">
        <v>196</v>
      </c>
      <c r="V58" s="22" t="s">
        <v>197</v>
      </c>
    </row>
    <row r="59" s="4" customFormat="1" ht="73.5" spans="1:22">
      <c r="A59" s="22">
        <v>5</v>
      </c>
      <c r="B59" s="23" t="s">
        <v>209</v>
      </c>
      <c r="C59" s="22" t="s">
        <v>34</v>
      </c>
      <c r="D59" s="22" t="s">
        <v>171</v>
      </c>
      <c r="E59" s="22" t="s">
        <v>210</v>
      </c>
      <c r="F59" s="22" t="s">
        <v>173</v>
      </c>
      <c r="G59" s="22" t="s">
        <v>38</v>
      </c>
      <c r="H59" s="22" t="s">
        <v>157</v>
      </c>
      <c r="I59" s="22" t="s">
        <v>157</v>
      </c>
      <c r="J59" s="22">
        <v>100</v>
      </c>
      <c r="K59" s="22"/>
      <c r="L59" s="22"/>
      <c r="M59" s="22"/>
      <c r="N59" s="42" t="s">
        <v>40</v>
      </c>
      <c r="O59" s="22"/>
      <c r="P59" s="43"/>
      <c r="Q59" s="22">
        <v>500</v>
      </c>
      <c r="R59" s="22">
        <v>500</v>
      </c>
      <c r="S59" s="22">
        <v>10</v>
      </c>
      <c r="T59" s="22" t="s">
        <v>195</v>
      </c>
      <c r="U59" s="22" t="s">
        <v>196</v>
      </c>
      <c r="V59" s="22" t="s">
        <v>197</v>
      </c>
    </row>
    <row r="60" s="4" customFormat="1" ht="52.5" spans="1:22">
      <c r="A60" s="22">
        <v>6</v>
      </c>
      <c r="B60" s="23" t="s">
        <v>211</v>
      </c>
      <c r="C60" s="22" t="s">
        <v>34</v>
      </c>
      <c r="D60" s="22" t="s">
        <v>105</v>
      </c>
      <c r="E60" s="22" t="s">
        <v>212</v>
      </c>
      <c r="F60" s="22" t="s">
        <v>84</v>
      </c>
      <c r="G60" s="22" t="s">
        <v>38</v>
      </c>
      <c r="H60" s="22" t="s">
        <v>108</v>
      </c>
      <c r="I60" s="22" t="s">
        <v>108</v>
      </c>
      <c r="J60" s="22">
        <v>70</v>
      </c>
      <c r="K60" s="22"/>
      <c r="L60" s="42"/>
      <c r="M60" s="42"/>
      <c r="N60" s="42" t="s">
        <v>40</v>
      </c>
      <c r="O60" s="42"/>
      <c r="P60" s="42"/>
      <c r="Q60" s="22">
        <v>350</v>
      </c>
      <c r="R60" s="22">
        <v>350</v>
      </c>
      <c r="S60" s="22">
        <v>10</v>
      </c>
      <c r="T60" s="48" t="s">
        <v>195</v>
      </c>
      <c r="U60" s="22" t="s">
        <v>196</v>
      </c>
      <c r="V60" s="22" t="s">
        <v>197</v>
      </c>
    </row>
    <row r="61" s="4" customFormat="1" ht="52.5" spans="1:22">
      <c r="A61" s="22">
        <v>7</v>
      </c>
      <c r="B61" s="23" t="s">
        <v>213</v>
      </c>
      <c r="C61" s="22" t="s">
        <v>34</v>
      </c>
      <c r="D61" s="22" t="s">
        <v>214</v>
      </c>
      <c r="E61" s="22" t="s">
        <v>215</v>
      </c>
      <c r="F61" s="22" t="s">
        <v>84</v>
      </c>
      <c r="G61" s="31" t="s">
        <v>38</v>
      </c>
      <c r="H61" s="32" t="s">
        <v>127</v>
      </c>
      <c r="I61" s="32" t="s">
        <v>127</v>
      </c>
      <c r="J61" s="22">
        <v>12.6</v>
      </c>
      <c r="K61" s="42"/>
      <c r="L61" s="42"/>
      <c r="M61" s="42"/>
      <c r="N61" s="42" t="s">
        <v>40</v>
      </c>
      <c r="O61" s="42"/>
      <c r="P61" s="42"/>
      <c r="Q61" s="22">
        <v>63</v>
      </c>
      <c r="R61" s="22">
        <v>63</v>
      </c>
      <c r="S61" s="22">
        <v>0</v>
      </c>
      <c r="T61" s="48" t="s">
        <v>195</v>
      </c>
      <c r="U61" s="22" t="s">
        <v>196</v>
      </c>
      <c r="V61" s="22" t="s">
        <v>197</v>
      </c>
    </row>
    <row r="62" s="4" customFormat="1" ht="94.5" spans="1:22">
      <c r="A62" s="22">
        <v>8</v>
      </c>
      <c r="B62" s="23" t="s">
        <v>216</v>
      </c>
      <c r="C62" s="22" t="s">
        <v>34</v>
      </c>
      <c r="D62" s="22" t="s">
        <v>199</v>
      </c>
      <c r="E62" s="22" t="s">
        <v>217</v>
      </c>
      <c r="F62" s="22" t="s">
        <v>201</v>
      </c>
      <c r="G62" s="22" t="s">
        <v>38</v>
      </c>
      <c r="H62" s="22" t="s">
        <v>80</v>
      </c>
      <c r="I62" s="22" t="s">
        <v>80</v>
      </c>
      <c r="J62" s="22">
        <v>121.2</v>
      </c>
      <c r="K62" s="42"/>
      <c r="L62" s="42"/>
      <c r="M62" s="42"/>
      <c r="N62" s="42" t="s">
        <v>40</v>
      </c>
      <c r="O62" s="42"/>
      <c r="P62" s="42"/>
      <c r="Q62" s="22">
        <v>606</v>
      </c>
      <c r="R62" s="22">
        <v>599</v>
      </c>
      <c r="S62" s="22">
        <v>7</v>
      </c>
      <c r="T62" s="22" t="s">
        <v>202</v>
      </c>
      <c r="U62" s="22" t="s">
        <v>196</v>
      </c>
      <c r="V62" s="22" t="s">
        <v>197</v>
      </c>
    </row>
    <row r="63" s="4" customFormat="1" ht="73.5" spans="1:22">
      <c r="A63" s="22">
        <v>9</v>
      </c>
      <c r="B63" s="23" t="s">
        <v>218</v>
      </c>
      <c r="C63" s="22" t="s">
        <v>34</v>
      </c>
      <c r="D63" s="22" t="s">
        <v>74</v>
      </c>
      <c r="E63" s="31" t="s">
        <v>219</v>
      </c>
      <c r="F63" s="22" t="s">
        <v>84</v>
      </c>
      <c r="G63" s="22" t="s">
        <v>38</v>
      </c>
      <c r="H63" s="22" t="s">
        <v>61</v>
      </c>
      <c r="I63" s="22" t="s">
        <v>61</v>
      </c>
      <c r="J63" s="22">
        <v>110</v>
      </c>
      <c r="K63" s="22"/>
      <c r="L63" s="22"/>
      <c r="M63" s="22"/>
      <c r="N63" s="42" t="s">
        <v>40</v>
      </c>
      <c r="O63" s="22"/>
      <c r="Q63" s="22">
        <v>550</v>
      </c>
      <c r="R63" s="22">
        <v>550</v>
      </c>
      <c r="S63" s="22">
        <v>0</v>
      </c>
      <c r="T63" s="22" t="s">
        <v>202</v>
      </c>
      <c r="U63" s="22" t="s">
        <v>196</v>
      </c>
      <c r="V63" s="22" t="s">
        <v>197</v>
      </c>
    </row>
    <row r="64" s="4" customFormat="1" ht="73.5" spans="1:22">
      <c r="A64" s="22">
        <v>10</v>
      </c>
      <c r="B64" s="23" t="s">
        <v>220</v>
      </c>
      <c r="C64" s="22" t="s">
        <v>34</v>
      </c>
      <c r="D64" s="22" t="s">
        <v>207</v>
      </c>
      <c r="E64" s="31" t="s">
        <v>221</v>
      </c>
      <c r="F64" s="22" t="s">
        <v>84</v>
      </c>
      <c r="G64" s="22" t="s">
        <v>38</v>
      </c>
      <c r="H64" s="22" t="s">
        <v>186</v>
      </c>
      <c r="I64" s="22" t="s">
        <v>186</v>
      </c>
      <c r="J64" s="22">
        <v>45</v>
      </c>
      <c r="K64" s="22"/>
      <c r="L64" s="22"/>
      <c r="M64" s="22"/>
      <c r="N64" s="42" t="s">
        <v>40</v>
      </c>
      <c r="O64" s="22"/>
      <c r="P64" s="43"/>
      <c r="Q64" s="22">
        <v>219</v>
      </c>
      <c r="R64" s="22">
        <v>213</v>
      </c>
      <c r="S64" s="22">
        <v>6</v>
      </c>
      <c r="T64" s="22" t="s">
        <v>202</v>
      </c>
      <c r="U64" s="22" t="s">
        <v>196</v>
      </c>
      <c r="V64" s="22" t="s">
        <v>197</v>
      </c>
    </row>
    <row r="65" s="4" customFormat="1" ht="73.5" spans="1:22">
      <c r="A65" s="22">
        <v>11</v>
      </c>
      <c r="B65" s="23" t="s">
        <v>222</v>
      </c>
      <c r="C65" s="22" t="s">
        <v>34</v>
      </c>
      <c r="D65" s="22" t="s">
        <v>223</v>
      </c>
      <c r="E65" s="22" t="s">
        <v>212</v>
      </c>
      <c r="F65" s="22" t="s">
        <v>84</v>
      </c>
      <c r="G65" s="22" t="s">
        <v>38</v>
      </c>
      <c r="H65" s="22" t="s">
        <v>39</v>
      </c>
      <c r="I65" s="22" t="s">
        <v>39</v>
      </c>
      <c r="J65" s="22">
        <v>52.8</v>
      </c>
      <c r="K65" s="22"/>
      <c r="L65" s="22"/>
      <c r="M65" s="22"/>
      <c r="N65" s="42" t="s">
        <v>40</v>
      </c>
      <c r="O65" s="22"/>
      <c r="P65" s="43"/>
      <c r="Q65" s="31">
        <v>264</v>
      </c>
      <c r="R65" s="31">
        <v>264</v>
      </c>
      <c r="S65" s="77">
        <v>8</v>
      </c>
      <c r="T65" s="22" t="s">
        <v>202</v>
      </c>
      <c r="U65" s="22" t="s">
        <v>196</v>
      </c>
      <c r="V65" s="22" t="s">
        <v>197</v>
      </c>
    </row>
    <row r="66" s="4" customFormat="1" ht="73.5" spans="1:22">
      <c r="A66" s="22">
        <v>12</v>
      </c>
      <c r="B66" s="23" t="s">
        <v>224</v>
      </c>
      <c r="C66" s="22" t="s">
        <v>34</v>
      </c>
      <c r="D66" s="22" t="s">
        <v>223</v>
      </c>
      <c r="E66" s="22" t="s">
        <v>212</v>
      </c>
      <c r="F66" s="22" t="s">
        <v>84</v>
      </c>
      <c r="G66" s="22" t="s">
        <v>38</v>
      </c>
      <c r="H66" s="22" t="s">
        <v>39</v>
      </c>
      <c r="I66" s="22" t="s">
        <v>39</v>
      </c>
      <c r="J66" s="22">
        <v>22</v>
      </c>
      <c r="K66" s="22"/>
      <c r="L66" s="22"/>
      <c r="M66" s="22"/>
      <c r="N66" s="42" t="s">
        <v>40</v>
      </c>
      <c r="O66" s="22"/>
      <c r="P66" s="43"/>
      <c r="Q66" s="22">
        <v>110</v>
      </c>
      <c r="R66" s="22">
        <v>110</v>
      </c>
      <c r="S66" s="22">
        <v>3</v>
      </c>
      <c r="T66" s="22" t="s">
        <v>202</v>
      </c>
      <c r="U66" s="22" t="s">
        <v>196</v>
      </c>
      <c r="V66" s="22" t="s">
        <v>197</v>
      </c>
    </row>
    <row r="67" s="4" customFormat="1" ht="26" customHeight="1" spans="1:22">
      <c r="A67" s="49" t="s">
        <v>225</v>
      </c>
      <c r="B67" s="50" t="s">
        <v>226</v>
      </c>
      <c r="C67" s="43"/>
      <c r="D67" s="43"/>
      <c r="E67" s="51"/>
      <c r="F67" s="43"/>
      <c r="G67" s="43"/>
      <c r="H67" s="43"/>
      <c r="I67" s="43"/>
      <c r="J67" s="64">
        <f>SUM(J68:J131)</f>
        <v>35056.05</v>
      </c>
      <c r="K67" s="64"/>
      <c r="L67" s="22"/>
      <c r="M67" s="22"/>
      <c r="N67" s="43"/>
      <c r="O67" s="43"/>
      <c r="P67" s="43"/>
      <c r="Q67" s="22">
        <f>SUM(Q68:Q125)</f>
        <v>39510</v>
      </c>
      <c r="R67" s="22">
        <f>SUM(R68:R125)</f>
        <v>13890</v>
      </c>
      <c r="S67" s="22">
        <f>SUM(S68:S125)</f>
        <v>276</v>
      </c>
      <c r="T67" s="22"/>
      <c r="U67" s="76"/>
      <c r="V67" s="43"/>
    </row>
    <row r="68" s="4" customFormat="1" ht="52.5" spans="1:22">
      <c r="A68" s="31">
        <v>1</v>
      </c>
      <c r="B68" s="52" t="s">
        <v>227</v>
      </c>
      <c r="C68" s="22" t="s">
        <v>34</v>
      </c>
      <c r="D68" s="32" t="s">
        <v>165</v>
      </c>
      <c r="E68" s="32" t="s">
        <v>228</v>
      </c>
      <c r="F68" s="32" t="s">
        <v>84</v>
      </c>
      <c r="G68" s="27" t="s">
        <v>229</v>
      </c>
      <c r="H68" s="32" t="s">
        <v>157</v>
      </c>
      <c r="I68" s="32" t="s">
        <v>157</v>
      </c>
      <c r="J68" s="32">
        <v>300</v>
      </c>
      <c r="K68" s="65"/>
      <c r="L68" s="22"/>
      <c r="M68" s="22"/>
      <c r="N68" s="22"/>
      <c r="O68" s="42" t="s">
        <v>40</v>
      </c>
      <c r="P68" s="22"/>
      <c r="Q68" s="22">
        <v>137</v>
      </c>
      <c r="R68" s="22">
        <v>137</v>
      </c>
      <c r="S68" s="22">
        <v>0</v>
      </c>
      <c r="T68" s="22" t="s">
        <v>230</v>
      </c>
      <c r="U68" s="58" t="s">
        <v>231</v>
      </c>
      <c r="V68" s="58" t="s">
        <v>232</v>
      </c>
    </row>
    <row r="69" s="4" customFormat="1" ht="52.5" spans="1:22">
      <c r="A69" s="31">
        <v>2</v>
      </c>
      <c r="B69" s="52" t="s">
        <v>233</v>
      </c>
      <c r="C69" s="22" t="s">
        <v>34</v>
      </c>
      <c r="D69" s="32" t="s">
        <v>234</v>
      </c>
      <c r="E69" s="32" t="s">
        <v>235</v>
      </c>
      <c r="F69" s="32" t="s">
        <v>84</v>
      </c>
      <c r="G69" s="27" t="s">
        <v>229</v>
      </c>
      <c r="H69" s="32" t="s">
        <v>157</v>
      </c>
      <c r="I69" s="32" t="s">
        <v>157</v>
      </c>
      <c r="J69" s="32">
        <v>350</v>
      </c>
      <c r="K69" s="65"/>
      <c r="L69" s="22"/>
      <c r="M69" s="22"/>
      <c r="N69" s="22"/>
      <c r="O69" s="42" t="s">
        <v>40</v>
      </c>
      <c r="P69" s="22"/>
      <c r="Q69" s="22">
        <v>389</v>
      </c>
      <c r="R69" s="22">
        <v>96</v>
      </c>
      <c r="S69" s="22">
        <v>0</v>
      </c>
      <c r="T69" s="22" t="s">
        <v>230</v>
      </c>
      <c r="U69" s="58" t="s">
        <v>231</v>
      </c>
      <c r="V69" s="58" t="s">
        <v>232</v>
      </c>
    </row>
    <row r="70" s="4" customFormat="1" ht="147" spans="1:22">
      <c r="A70" s="31">
        <v>3</v>
      </c>
      <c r="B70" s="23" t="s">
        <v>236</v>
      </c>
      <c r="C70" s="22" t="s">
        <v>34</v>
      </c>
      <c r="D70" s="22" t="s">
        <v>237</v>
      </c>
      <c r="E70" s="22" t="s">
        <v>238</v>
      </c>
      <c r="F70" s="22" t="s">
        <v>173</v>
      </c>
      <c r="G70" s="22" t="s">
        <v>239</v>
      </c>
      <c r="H70" s="22" t="s">
        <v>157</v>
      </c>
      <c r="I70" s="22" t="s">
        <v>157</v>
      </c>
      <c r="J70" s="23">
        <v>1600</v>
      </c>
      <c r="K70" s="22"/>
      <c r="L70" s="22"/>
      <c r="M70" s="22"/>
      <c r="N70" s="43"/>
      <c r="O70" s="22" t="s">
        <v>40</v>
      </c>
      <c r="P70" s="22"/>
      <c r="Q70" s="22">
        <v>600</v>
      </c>
      <c r="R70" s="22">
        <v>600</v>
      </c>
      <c r="S70" s="22">
        <v>10</v>
      </c>
      <c r="T70" s="22" t="s">
        <v>240</v>
      </c>
      <c r="U70" s="22" t="s">
        <v>231</v>
      </c>
      <c r="V70" s="58" t="s">
        <v>232</v>
      </c>
    </row>
    <row r="71" s="4" customFormat="1" ht="73.5" spans="1:22">
      <c r="A71" s="31">
        <v>4</v>
      </c>
      <c r="B71" s="53" t="s">
        <v>241</v>
      </c>
      <c r="C71" s="54" t="s">
        <v>34</v>
      </c>
      <c r="D71" s="54" t="s">
        <v>242</v>
      </c>
      <c r="E71" s="54" t="s">
        <v>243</v>
      </c>
      <c r="F71" s="54" t="s">
        <v>173</v>
      </c>
      <c r="G71" s="54" t="s">
        <v>46</v>
      </c>
      <c r="H71" s="54" t="s">
        <v>157</v>
      </c>
      <c r="I71" s="54" t="s">
        <v>157</v>
      </c>
      <c r="J71" s="54">
        <v>200</v>
      </c>
      <c r="K71" s="54"/>
      <c r="L71" s="54"/>
      <c r="M71" s="54"/>
      <c r="N71" s="43"/>
      <c r="O71" s="54" t="s">
        <v>40</v>
      </c>
      <c r="Q71" s="54">
        <v>600</v>
      </c>
      <c r="R71" s="54">
        <v>600</v>
      </c>
      <c r="S71" s="54">
        <v>10</v>
      </c>
      <c r="T71" s="22" t="s">
        <v>230</v>
      </c>
      <c r="U71" s="22" t="s">
        <v>231</v>
      </c>
      <c r="V71" s="58" t="s">
        <v>232</v>
      </c>
    </row>
    <row r="72" s="4" customFormat="1" ht="136.5" spans="1:22">
      <c r="A72" s="31">
        <v>5</v>
      </c>
      <c r="B72" s="53" t="s">
        <v>244</v>
      </c>
      <c r="C72" s="54" t="s">
        <v>34</v>
      </c>
      <c r="D72" s="54" t="s">
        <v>245</v>
      </c>
      <c r="E72" s="54" t="s">
        <v>246</v>
      </c>
      <c r="F72" s="54" t="s">
        <v>173</v>
      </c>
      <c r="G72" s="54" t="s">
        <v>247</v>
      </c>
      <c r="H72" s="54" t="s">
        <v>157</v>
      </c>
      <c r="I72" s="54" t="s">
        <v>157</v>
      </c>
      <c r="J72" s="53">
        <v>1371</v>
      </c>
      <c r="K72" s="54"/>
      <c r="L72" s="54"/>
      <c r="M72" s="54"/>
      <c r="O72" s="54" t="s">
        <v>40</v>
      </c>
      <c r="P72" s="43"/>
      <c r="Q72" s="54">
        <v>500</v>
      </c>
      <c r="R72" s="54">
        <v>500</v>
      </c>
      <c r="S72" s="54">
        <v>10</v>
      </c>
      <c r="T72" s="63" t="s">
        <v>248</v>
      </c>
      <c r="U72" s="22" t="s">
        <v>231</v>
      </c>
      <c r="V72" s="58" t="s">
        <v>232</v>
      </c>
    </row>
    <row r="73" s="4" customFormat="1" ht="57" customHeight="1" spans="1:22">
      <c r="A73" s="31">
        <v>6</v>
      </c>
      <c r="B73" s="55" t="s">
        <v>249</v>
      </c>
      <c r="C73" s="48" t="s">
        <v>34</v>
      </c>
      <c r="D73" s="32" t="s">
        <v>35</v>
      </c>
      <c r="E73" s="32" t="s">
        <v>250</v>
      </c>
      <c r="F73" s="32" t="s">
        <v>84</v>
      </c>
      <c r="G73" s="27" t="s">
        <v>229</v>
      </c>
      <c r="H73" s="22" t="s">
        <v>39</v>
      </c>
      <c r="I73" s="22" t="s">
        <v>39</v>
      </c>
      <c r="J73" s="55">
        <v>659.5</v>
      </c>
      <c r="K73" s="65"/>
      <c r="L73" s="22"/>
      <c r="M73" s="22"/>
      <c r="N73" s="22"/>
      <c r="O73" s="42" t="s">
        <v>40</v>
      </c>
      <c r="P73" s="22"/>
      <c r="Q73" s="22">
        <v>390</v>
      </c>
      <c r="R73" s="22">
        <v>97</v>
      </c>
      <c r="S73" s="22">
        <v>0</v>
      </c>
      <c r="T73" s="22" t="s">
        <v>230</v>
      </c>
      <c r="U73" s="58" t="s">
        <v>231</v>
      </c>
      <c r="V73" s="58" t="s">
        <v>232</v>
      </c>
    </row>
    <row r="74" s="4" customFormat="1" ht="55" customHeight="1" spans="1:22">
      <c r="A74" s="31">
        <v>7</v>
      </c>
      <c r="B74" s="23" t="s">
        <v>251</v>
      </c>
      <c r="C74" s="22" t="s">
        <v>34</v>
      </c>
      <c r="D74" s="22" t="s">
        <v>136</v>
      </c>
      <c r="E74" s="22" t="s">
        <v>252</v>
      </c>
      <c r="F74" s="22" t="s">
        <v>84</v>
      </c>
      <c r="G74" s="22" t="s">
        <v>46</v>
      </c>
      <c r="H74" s="22" t="s">
        <v>127</v>
      </c>
      <c r="I74" s="22" t="s">
        <v>127</v>
      </c>
      <c r="J74" s="22">
        <v>400</v>
      </c>
      <c r="K74" s="22"/>
      <c r="L74" s="22"/>
      <c r="M74" s="22"/>
      <c r="N74" s="22"/>
      <c r="O74" s="42" t="s">
        <v>40</v>
      </c>
      <c r="P74" s="22"/>
      <c r="Q74" s="22">
        <v>527</v>
      </c>
      <c r="R74" s="22">
        <v>68</v>
      </c>
      <c r="S74" s="22">
        <v>10</v>
      </c>
      <c r="T74" s="22" t="s">
        <v>253</v>
      </c>
      <c r="U74" s="22" t="s">
        <v>231</v>
      </c>
      <c r="V74" s="58" t="s">
        <v>232</v>
      </c>
    </row>
    <row r="75" s="4" customFormat="1" ht="63" spans="1:22">
      <c r="A75" s="31">
        <v>8</v>
      </c>
      <c r="B75" s="23" t="s">
        <v>254</v>
      </c>
      <c r="C75" s="22" t="s">
        <v>34</v>
      </c>
      <c r="D75" s="22" t="s">
        <v>255</v>
      </c>
      <c r="E75" s="22" t="s">
        <v>256</v>
      </c>
      <c r="F75" s="22" t="s">
        <v>84</v>
      </c>
      <c r="G75" s="22" t="s">
        <v>229</v>
      </c>
      <c r="H75" s="22" t="s">
        <v>127</v>
      </c>
      <c r="I75" s="22" t="s">
        <v>127</v>
      </c>
      <c r="J75" s="22">
        <v>450</v>
      </c>
      <c r="K75" s="22"/>
      <c r="L75" s="22"/>
      <c r="M75" s="22"/>
      <c r="N75" s="22"/>
      <c r="O75" s="42" t="s">
        <v>40</v>
      </c>
      <c r="P75" s="22"/>
      <c r="Q75" s="22">
        <v>1906</v>
      </c>
      <c r="R75" s="22">
        <v>331</v>
      </c>
      <c r="S75" s="22">
        <v>32</v>
      </c>
      <c r="T75" s="22" t="s">
        <v>230</v>
      </c>
      <c r="U75" s="22" t="s">
        <v>231</v>
      </c>
      <c r="V75" s="58" t="s">
        <v>232</v>
      </c>
    </row>
    <row r="76" s="4" customFormat="1" ht="52.5" spans="1:22">
      <c r="A76" s="31">
        <v>9</v>
      </c>
      <c r="B76" s="23" t="s">
        <v>257</v>
      </c>
      <c r="C76" s="22" t="s">
        <v>34</v>
      </c>
      <c r="D76" s="22" t="s">
        <v>258</v>
      </c>
      <c r="E76" s="22" t="s">
        <v>259</v>
      </c>
      <c r="F76" s="22" t="s">
        <v>84</v>
      </c>
      <c r="G76" s="22" t="s">
        <v>229</v>
      </c>
      <c r="H76" s="22" t="s">
        <v>127</v>
      </c>
      <c r="I76" s="22" t="s">
        <v>127</v>
      </c>
      <c r="J76" s="22">
        <v>110</v>
      </c>
      <c r="K76" s="22"/>
      <c r="L76" s="22"/>
      <c r="M76" s="22"/>
      <c r="N76" s="22"/>
      <c r="O76" s="42" t="s">
        <v>40</v>
      </c>
      <c r="P76" s="22"/>
      <c r="Q76" s="22">
        <v>1718</v>
      </c>
      <c r="R76" s="22">
        <v>333</v>
      </c>
      <c r="S76" s="22">
        <v>20</v>
      </c>
      <c r="T76" s="22" t="s">
        <v>230</v>
      </c>
      <c r="U76" s="22" t="s">
        <v>231</v>
      </c>
      <c r="V76" s="58" t="s">
        <v>232</v>
      </c>
    </row>
    <row r="77" s="4" customFormat="1" ht="84" spans="1:22">
      <c r="A77" s="31">
        <v>10</v>
      </c>
      <c r="B77" s="23" t="s">
        <v>260</v>
      </c>
      <c r="C77" s="22" t="s">
        <v>34</v>
      </c>
      <c r="D77" s="22" t="s">
        <v>261</v>
      </c>
      <c r="E77" s="22" t="s">
        <v>262</v>
      </c>
      <c r="F77" s="22" t="s">
        <v>84</v>
      </c>
      <c r="G77" s="22" t="s">
        <v>46</v>
      </c>
      <c r="H77" s="22" t="s">
        <v>127</v>
      </c>
      <c r="I77" s="22" t="s">
        <v>127</v>
      </c>
      <c r="J77" s="22">
        <v>200</v>
      </c>
      <c r="K77" s="22"/>
      <c r="L77" s="22"/>
      <c r="M77" s="22"/>
      <c r="N77" s="22"/>
      <c r="O77" s="42" t="s">
        <v>40</v>
      </c>
      <c r="P77" s="22"/>
      <c r="Q77" s="22">
        <v>3286</v>
      </c>
      <c r="R77" s="22">
        <v>602</v>
      </c>
      <c r="S77" s="22">
        <v>45</v>
      </c>
      <c r="T77" s="22" t="s">
        <v>248</v>
      </c>
      <c r="U77" s="22" t="s">
        <v>231</v>
      </c>
      <c r="V77" s="58" t="s">
        <v>232</v>
      </c>
    </row>
    <row r="78" s="4" customFormat="1" ht="147" customHeight="1" spans="1:22">
      <c r="A78" s="31">
        <v>11</v>
      </c>
      <c r="B78" s="23" t="s">
        <v>263</v>
      </c>
      <c r="C78" s="22" t="s">
        <v>34</v>
      </c>
      <c r="D78" s="22" t="s">
        <v>264</v>
      </c>
      <c r="E78" s="22" t="s">
        <v>265</v>
      </c>
      <c r="F78" s="22" t="s">
        <v>72</v>
      </c>
      <c r="G78" s="22" t="s">
        <v>266</v>
      </c>
      <c r="H78" s="22" t="s">
        <v>61</v>
      </c>
      <c r="I78" s="22" t="s">
        <v>61</v>
      </c>
      <c r="J78" s="22">
        <v>2110</v>
      </c>
      <c r="K78" s="22"/>
      <c r="L78" s="22"/>
      <c r="M78" s="22"/>
      <c r="N78" s="22"/>
      <c r="O78" s="42" t="s">
        <v>40</v>
      </c>
      <c r="P78" s="22"/>
      <c r="Q78" s="22">
        <v>371</v>
      </c>
      <c r="R78" s="22">
        <v>91</v>
      </c>
      <c r="S78" s="22">
        <v>0</v>
      </c>
      <c r="T78" s="22" t="s">
        <v>267</v>
      </c>
      <c r="U78" s="22" t="s">
        <v>231</v>
      </c>
      <c r="V78" s="58" t="s">
        <v>232</v>
      </c>
    </row>
    <row r="79" s="4" customFormat="1" ht="88" customHeight="1" spans="1:22">
      <c r="A79" s="31">
        <v>12</v>
      </c>
      <c r="B79" s="23" t="s">
        <v>268</v>
      </c>
      <c r="C79" s="22" t="s">
        <v>34</v>
      </c>
      <c r="D79" s="22" t="s">
        <v>77</v>
      </c>
      <c r="E79" s="22" t="s">
        <v>269</v>
      </c>
      <c r="F79" s="22" t="s">
        <v>84</v>
      </c>
      <c r="G79" s="22" t="s">
        <v>270</v>
      </c>
      <c r="H79" s="22" t="s">
        <v>80</v>
      </c>
      <c r="I79" s="22" t="s">
        <v>80</v>
      </c>
      <c r="J79" s="22">
        <v>63</v>
      </c>
      <c r="K79" s="22"/>
      <c r="L79" s="22"/>
      <c r="M79" s="22"/>
      <c r="N79" s="43"/>
      <c r="O79" s="66" t="s">
        <v>40</v>
      </c>
      <c r="P79" s="43"/>
      <c r="Q79" s="22">
        <v>61</v>
      </c>
      <c r="R79" s="22">
        <v>61</v>
      </c>
      <c r="S79" s="22">
        <v>0</v>
      </c>
      <c r="T79" s="22" t="s">
        <v>230</v>
      </c>
      <c r="U79" s="22" t="s">
        <v>231</v>
      </c>
      <c r="V79" s="58" t="s">
        <v>232</v>
      </c>
    </row>
    <row r="80" s="4" customFormat="1" ht="88" customHeight="1" spans="1:22">
      <c r="A80" s="31">
        <v>13</v>
      </c>
      <c r="B80" s="23" t="s">
        <v>271</v>
      </c>
      <c r="C80" s="22" t="s">
        <v>34</v>
      </c>
      <c r="D80" s="22" t="s">
        <v>272</v>
      </c>
      <c r="E80" s="22" t="s">
        <v>273</v>
      </c>
      <c r="F80" s="22" t="s">
        <v>84</v>
      </c>
      <c r="G80" s="22" t="s">
        <v>270</v>
      </c>
      <c r="H80" s="22" t="s">
        <v>80</v>
      </c>
      <c r="I80" s="22" t="s">
        <v>80</v>
      </c>
      <c r="J80" s="22">
        <v>229</v>
      </c>
      <c r="K80" s="22"/>
      <c r="L80" s="22"/>
      <c r="M80" s="22"/>
      <c r="N80" s="43"/>
      <c r="O80" s="66" t="s">
        <v>40</v>
      </c>
      <c r="P80" s="43"/>
      <c r="Q80" s="22">
        <v>191</v>
      </c>
      <c r="R80" s="22">
        <v>190</v>
      </c>
      <c r="S80" s="22">
        <v>1</v>
      </c>
      <c r="T80" s="22" t="s">
        <v>230</v>
      </c>
      <c r="U80" s="22" t="s">
        <v>231</v>
      </c>
      <c r="V80" s="58" t="s">
        <v>232</v>
      </c>
    </row>
    <row r="81" s="4" customFormat="1" ht="88" customHeight="1" spans="1:22">
      <c r="A81" s="31">
        <v>14</v>
      </c>
      <c r="B81" s="23" t="s">
        <v>274</v>
      </c>
      <c r="C81" s="22" t="s">
        <v>34</v>
      </c>
      <c r="D81" s="22" t="s">
        <v>275</v>
      </c>
      <c r="E81" s="22" t="s">
        <v>276</v>
      </c>
      <c r="F81" s="22" t="s">
        <v>84</v>
      </c>
      <c r="G81" s="22" t="s">
        <v>270</v>
      </c>
      <c r="H81" s="22" t="s">
        <v>80</v>
      </c>
      <c r="I81" s="22" t="s">
        <v>80</v>
      </c>
      <c r="J81" s="22">
        <v>746.6</v>
      </c>
      <c r="K81" s="22"/>
      <c r="L81" s="22"/>
      <c r="M81" s="22"/>
      <c r="N81" s="43"/>
      <c r="O81" s="66" t="s">
        <v>40</v>
      </c>
      <c r="P81" s="22"/>
      <c r="Q81" s="22">
        <v>81</v>
      </c>
      <c r="R81" s="22">
        <v>81</v>
      </c>
      <c r="S81" s="22">
        <v>0</v>
      </c>
      <c r="T81" s="22" t="s">
        <v>277</v>
      </c>
      <c r="U81" s="22" t="s">
        <v>231</v>
      </c>
      <c r="V81" s="58" t="s">
        <v>232</v>
      </c>
    </row>
    <row r="82" s="4" customFormat="1" ht="88" customHeight="1" spans="1:22">
      <c r="A82" s="31">
        <v>15</v>
      </c>
      <c r="B82" s="23" t="s">
        <v>278</v>
      </c>
      <c r="C82" s="22" t="s">
        <v>34</v>
      </c>
      <c r="D82" s="22" t="s">
        <v>86</v>
      </c>
      <c r="E82" s="22" t="s">
        <v>279</v>
      </c>
      <c r="F82" s="22" t="s">
        <v>84</v>
      </c>
      <c r="G82" s="22" t="s">
        <v>270</v>
      </c>
      <c r="H82" s="22" t="s">
        <v>80</v>
      </c>
      <c r="I82" s="22" t="s">
        <v>80</v>
      </c>
      <c r="J82" s="22">
        <v>782</v>
      </c>
      <c r="K82" s="22"/>
      <c r="L82" s="22"/>
      <c r="M82" s="22"/>
      <c r="N82" s="43"/>
      <c r="O82" s="66" t="s">
        <v>40</v>
      </c>
      <c r="P82" s="22"/>
      <c r="Q82" s="22">
        <v>165</v>
      </c>
      <c r="R82" s="22">
        <v>165</v>
      </c>
      <c r="S82" s="22">
        <v>0</v>
      </c>
      <c r="T82" s="31" t="s">
        <v>280</v>
      </c>
      <c r="U82" s="22" t="s">
        <v>231</v>
      </c>
      <c r="V82" s="58" t="s">
        <v>232</v>
      </c>
    </row>
    <row r="83" s="4" customFormat="1" ht="88" customHeight="1" spans="1:22">
      <c r="A83" s="31">
        <v>16</v>
      </c>
      <c r="B83" s="23" t="s">
        <v>281</v>
      </c>
      <c r="C83" s="22" t="s">
        <v>34</v>
      </c>
      <c r="D83" s="22" t="s">
        <v>282</v>
      </c>
      <c r="E83" s="22" t="s">
        <v>283</v>
      </c>
      <c r="F83" s="22" t="s">
        <v>84</v>
      </c>
      <c r="G83" s="22" t="s">
        <v>270</v>
      </c>
      <c r="H83" s="22" t="s">
        <v>80</v>
      </c>
      <c r="I83" s="22" t="s">
        <v>80</v>
      </c>
      <c r="J83" s="22">
        <v>316.5</v>
      </c>
      <c r="K83" s="22"/>
      <c r="L83" s="22"/>
      <c r="M83" s="22"/>
      <c r="N83" s="43"/>
      <c r="O83" s="66" t="s">
        <v>40</v>
      </c>
      <c r="P83" s="22"/>
      <c r="Q83" s="22">
        <v>62</v>
      </c>
      <c r="R83" s="22">
        <v>62</v>
      </c>
      <c r="S83" s="22">
        <v>0</v>
      </c>
      <c r="T83" s="31" t="s">
        <v>280</v>
      </c>
      <c r="U83" s="22" t="s">
        <v>231</v>
      </c>
      <c r="V83" s="58" t="s">
        <v>232</v>
      </c>
    </row>
    <row r="84" s="4" customFormat="1" ht="88" customHeight="1" spans="1:22">
      <c r="A84" s="31">
        <v>17</v>
      </c>
      <c r="B84" s="23" t="s">
        <v>284</v>
      </c>
      <c r="C84" s="22" t="s">
        <v>34</v>
      </c>
      <c r="D84" s="22" t="s">
        <v>285</v>
      </c>
      <c r="E84" s="22" t="s">
        <v>286</v>
      </c>
      <c r="F84" s="22" t="s">
        <v>84</v>
      </c>
      <c r="G84" s="22" t="s">
        <v>229</v>
      </c>
      <c r="H84" s="22" t="s">
        <v>80</v>
      </c>
      <c r="I84" s="22" t="s">
        <v>80</v>
      </c>
      <c r="J84" s="22">
        <v>210</v>
      </c>
      <c r="K84" s="22"/>
      <c r="L84" s="22"/>
      <c r="M84" s="22"/>
      <c r="N84" s="43"/>
      <c r="O84" s="22" t="s">
        <v>40</v>
      </c>
      <c r="P84" s="22"/>
      <c r="Q84" s="22">
        <v>124</v>
      </c>
      <c r="R84" s="22">
        <v>124</v>
      </c>
      <c r="S84" s="22">
        <v>0</v>
      </c>
      <c r="T84" s="22" t="s">
        <v>287</v>
      </c>
      <c r="U84" s="22" t="s">
        <v>231</v>
      </c>
      <c r="V84" s="58" t="s">
        <v>232</v>
      </c>
    </row>
    <row r="85" s="4" customFormat="1" ht="88" customHeight="1" spans="1:22">
      <c r="A85" s="31">
        <v>18</v>
      </c>
      <c r="B85" s="23" t="s">
        <v>288</v>
      </c>
      <c r="C85" s="22" t="s">
        <v>34</v>
      </c>
      <c r="D85" s="22" t="s">
        <v>289</v>
      </c>
      <c r="E85" s="22" t="s">
        <v>290</v>
      </c>
      <c r="F85" s="22" t="s">
        <v>84</v>
      </c>
      <c r="G85" s="22" t="s">
        <v>270</v>
      </c>
      <c r="H85" s="22" t="s">
        <v>80</v>
      </c>
      <c r="I85" s="22" t="s">
        <v>80</v>
      </c>
      <c r="J85" s="22">
        <v>120</v>
      </c>
      <c r="K85" s="22"/>
      <c r="L85" s="22"/>
      <c r="M85" s="22"/>
      <c r="N85" s="43"/>
      <c r="O85" s="66" t="s">
        <v>40</v>
      </c>
      <c r="P85" s="22"/>
      <c r="Q85" s="22">
        <v>100</v>
      </c>
      <c r="R85" s="22">
        <v>98</v>
      </c>
      <c r="S85" s="22">
        <v>2</v>
      </c>
      <c r="T85" s="22" t="s">
        <v>277</v>
      </c>
      <c r="U85" s="22" t="s">
        <v>231</v>
      </c>
      <c r="V85" s="58" t="s">
        <v>232</v>
      </c>
    </row>
    <row r="86" s="4" customFormat="1" ht="88" customHeight="1" spans="1:22">
      <c r="A86" s="31">
        <v>19</v>
      </c>
      <c r="B86" s="23" t="s">
        <v>291</v>
      </c>
      <c r="C86" s="22" t="s">
        <v>34</v>
      </c>
      <c r="D86" s="22" t="s">
        <v>292</v>
      </c>
      <c r="E86" s="22" t="s">
        <v>293</v>
      </c>
      <c r="F86" s="22" t="s">
        <v>84</v>
      </c>
      <c r="G86" s="22" t="s">
        <v>294</v>
      </c>
      <c r="H86" s="22" t="s">
        <v>80</v>
      </c>
      <c r="I86" s="22" t="s">
        <v>80</v>
      </c>
      <c r="J86" s="22">
        <v>73.5</v>
      </c>
      <c r="K86" s="22"/>
      <c r="L86" s="22"/>
      <c r="M86" s="22"/>
      <c r="N86" s="43"/>
      <c r="O86" s="22" t="s">
        <v>40</v>
      </c>
      <c r="P86" s="22"/>
      <c r="Q86" s="22">
        <v>82</v>
      </c>
      <c r="R86" s="22">
        <v>78</v>
      </c>
      <c r="S86" s="22">
        <v>4</v>
      </c>
      <c r="T86" s="22" t="s">
        <v>287</v>
      </c>
      <c r="U86" s="22" t="s">
        <v>231</v>
      </c>
      <c r="V86" s="58" t="s">
        <v>232</v>
      </c>
    </row>
    <row r="87" s="4" customFormat="1" ht="88" customHeight="1" spans="1:22">
      <c r="A87" s="31">
        <v>20</v>
      </c>
      <c r="B87" s="23" t="s">
        <v>295</v>
      </c>
      <c r="C87" s="22" t="s">
        <v>34</v>
      </c>
      <c r="D87" s="22" t="s">
        <v>296</v>
      </c>
      <c r="E87" s="22" t="s">
        <v>297</v>
      </c>
      <c r="F87" s="22" t="s">
        <v>84</v>
      </c>
      <c r="G87" s="22" t="s">
        <v>229</v>
      </c>
      <c r="H87" s="22" t="s">
        <v>80</v>
      </c>
      <c r="I87" s="22" t="s">
        <v>80</v>
      </c>
      <c r="J87" s="22">
        <v>30</v>
      </c>
      <c r="K87" s="22"/>
      <c r="L87" s="22"/>
      <c r="M87" s="22"/>
      <c r="N87" s="43"/>
      <c r="O87" s="66" t="s">
        <v>40</v>
      </c>
      <c r="P87" s="43"/>
      <c r="Q87" s="22">
        <v>80</v>
      </c>
      <c r="R87" s="22">
        <v>80</v>
      </c>
      <c r="S87" s="22">
        <v>0</v>
      </c>
      <c r="T87" s="22" t="s">
        <v>287</v>
      </c>
      <c r="U87" s="22" t="s">
        <v>231</v>
      </c>
      <c r="V87" s="58" t="s">
        <v>232</v>
      </c>
    </row>
    <row r="88" s="4" customFormat="1" ht="88" customHeight="1" spans="1:22">
      <c r="A88" s="31">
        <v>21</v>
      </c>
      <c r="B88" s="23" t="s">
        <v>298</v>
      </c>
      <c r="C88" s="22" t="s">
        <v>34</v>
      </c>
      <c r="D88" s="22" t="s">
        <v>299</v>
      </c>
      <c r="E88" s="22" t="s">
        <v>300</v>
      </c>
      <c r="F88" s="22" t="s">
        <v>84</v>
      </c>
      <c r="G88" s="22" t="s">
        <v>270</v>
      </c>
      <c r="H88" s="22" t="s">
        <v>80</v>
      </c>
      <c r="I88" s="22" t="s">
        <v>80</v>
      </c>
      <c r="J88" s="22">
        <v>144</v>
      </c>
      <c r="K88" s="22"/>
      <c r="L88" s="22"/>
      <c r="M88" s="22"/>
      <c r="N88" s="43"/>
      <c r="O88" s="66" t="s">
        <v>40</v>
      </c>
      <c r="P88" s="22"/>
      <c r="Q88" s="22">
        <v>137</v>
      </c>
      <c r="R88" s="22">
        <v>137</v>
      </c>
      <c r="S88" s="22">
        <v>0</v>
      </c>
      <c r="T88" s="22" t="s">
        <v>287</v>
      </c>
      <c r="U88" s="22" t="s">
        <v>231</v>
      </c>
      <c r="V88" s="58" t="s">
        <v>232</v>
      </c>
    </row>
    <row r="89" s="4" customFormat="1" ht="88" customHeight="1" spans="1:22">
      <c r="A89" s="31">
        <v>22</v>
      </c>
      <c r="B89" s="23" t="s">
        <v>301</v>
      </c>
      <c r="C89" s="22" t="s">
        <v>34</v>
      </c>
      <c r="D89" s="22" t="s">
        <v>302</v>
      </c>
      <c r="E89" s="22" t="s">
        <v>303</v>
      </c>
      <c r="F89" s="22" t="s">
        <v>84</v>
      </c>
      <c r="G89" s="22" t="s">
        <v>270</v>
      </c>
      <c r="H89" s="22" t="s">
        <v>80</v>
      </c>
      <c r="I89" s="22" t="s">
        <v>80</v>
      </c>
      <c r="J89" s="22">
        <v>151.5</v>
      </c>
      <c r="K89" s="22"/>
      <c r="L89" s="22"/>
      <c r="M89" s="22"/>
      <c r="N89" s="43"/>
      <c r="O89" s="66" t="s">
        <v>40</v>
      </c>
      <c r="Q89" s="22">
        <v>48</v>
      </c>
      <c r="R89" s="22">
        <v>45</v>
      </c>
      <c r="S89" s="22">
        <v>3</v>
      </c>
      <c r="T89" s="31" t="s">
        <v>304</v>
      </c>
      <c r="U89" s="58" t="s">
        <v>231</v>
      </c>
      <c r="V89" s="58" t="s">
        <v>232</v>
      </c>
    </row>
    <row r="90" s="4" customFormat="1" ht="88" customHeight="1" spans="1:22">
      <c r="A90" s="31">
        <v>23</v>
      </c>
      <c r="B90" s="23" t="s">
        <v>305</v>
      </c>
      <c r="C90" s="22" t="s">
        <v>34</v>
      </c>
      <c r="D90" s="22" t="s">
        <v>306</v>
      </c>
      <c r="E90" s="22" t="s">
        <v>307</v>
      </c>
      <c r="F90" s="22" t="s">
        <v>84</v>
      </c>
      <c r="G90" s="22" t="s">
        <v>229</v>
      </c>
      <c r="H90" s="22" t="s">
        <v>80</v>
      </c>
      <c r="I90" s="22" t="s">
        <v>80</v>
      </c>
      <c r="J90" s="22">
        <v>70</v>
      </c>
      <c r="K90" s="22"/>
      <c r="L90" s="22"/>
      <c r="M90" s="22"/>
      <c r="N90" s="43"/>
      <c r="O90" s="66" t="s">
        <v>40</v>
      </c>
      <c r="P90" s="22"/>
      <c r="Q90" s="22">
        <v>118</v>
      </c>
      <c r="R90" s="22">
        <v>116</v>
      </c>
      <c r="S90" s="22">
        <v>2</v>
      </c>
      <c r="T90" s="31" t="s">
        <v>304</v>
      </c>
      <c r="U90" s="58" t="s">
        <v>231</v>
      </c>
      <c r="V90" s="58" t="s">
        <v>232</v>
      </c>
    </row>
    <row r="91" s="4" customFormat="1" ht="88" customHeight="1" spans="1:22">
      <c r="A91" s="31">
        <v>24</v>
      </c>
      <c r="B91" s="23" t="s">
        <v>308</v>
      </c>
      <c r="C91" s="22" t="s">
        <v>34</v>
      </c>
      <c r="D91" s="22" t="s">
        <v>309</v>
      </c>
      <c r="E91" s="22" t="s">
        <v>310</v>
      </c>
      <c r="F91" s="22" t="s">
        <v>84</v>
      </c>
      <c r="G91" s="22" t="s">
        <v>270</v>
      </c>
      <c r="H91" s="22" t="s">
        <v>99</v>
      </c>
      <c r="I91" s="22" t="s">
        <v>99</v>
      </c>
      <c r="J91" s="22">
        <v>300</v>
      </c>
      <c r="K91" s="22"/>
      <c r="L91" s="22"/>
      <c r="M91" s="22"/>
      <c r="N91" s="43"/>
      <c r="O91" s="66" t="s">
        <v>40</v>
      </c>
      <c r="P91" s="22"/>
      <c r="Q91" s="31">
        <v>319</v>
      </c>
      <c r="R91" s="31">
        <v>86</v>
      </c>
      <c r="S91" s="77">
        <v>3</v>
      </c>
      <c r="T91" s="31" t="s">
        <v>304</v>
      </c>
      <c r="U91" s="58" t="s">
        <v>231</v>
      </c>
      <c r="V91" s="58" t="s">
        <v>232</v>
      </c>
    </row>
    <row r="92" s="4" customFormat="1" ht="88" customHeight="1" spans="1:22">
      <c r="A92" s="31">
        <v>25</v>
      </c>
      <c r="B92" s="23" t="s">
        <v>311</v>
      </c>
      <c r="C92" s="22" t="s">
        <v>34</v>
      </c>
      <c r="D92" s="22" t="s">
        <v>312</v>
      </c>
      <c r="E92" s="22" t="s">
        <v>313</v>
      </c>
      <c r="F92" s="22" t="s">
        <v>84</v>
      </c>
      <c r="G92" s="22" t="s">
        <v>270</v>
      </c>
      <c r="H92" s="22" t="s">
        <v>99</v>
      </c>
      <c r="I92" s="22" t="s">
        <v>99</v>
      </c>
      <c r="J92" s="22">
        <v>585</v>
      </c>
      <c r="K92" s="22"/>
      <c r="L92" s="22"/>
      <c r="M92" s="22"/>
      <c r="N92" s="43"/>
      <c r="O92" s="66" t="s">
        <v>40</v>
      </c>
      <c r="P92" s="22"/>
      <c r="Q92" s="31">
        <v>331</v>
      </c>
      <c r="R92" s="31">
        <v>122</v>
      </c>
      <c r="S92" s="77">
        <v>2</v>
      </c>
      <c r="T92" s="31" t="s">
        <v>304</v>
      </c>
      <c r="U92" s="58" t="s">
        <v>231</v>
      </c>
      <c r="V92" s="58" t="s">
        <v>232</v>
      </c>
    </row>
    <row r="93" s="4" customFormat="1" ht="88" customHeight="1" spans="1:22">
      <c r="A93" s="31">
        <v>26</v>
      </c>
      <c r="B93" s="23" t="s">
        <v>314</v>
      </c>
      <c r="C93" s="22" t="s">
        <v>34</v>
      </c>
      <c r="D93" s="22" t="s">
        <v>315</v>
      </c>
      <c r="E93" s="22" t="s">
        <v>316</v>
      </c>
      <c r="F93" s="22" t="s">
        <v>84</v>
      </c>
      <c r="G93" s="22" t="s">
        <v>270</v>
      </c>
      <c r="H93" s="22" t="s">
        <v>99</v>
      </c>
      <c r="I93" s="22" t="s">
        <v>99</v>
      </c>
      <c r="J93" s="22">
        <v>585</v>
      </c>
      <c r="K93" s="22"/>
      <c r="L93" s="22"/>
      <c r="M93" s="22"/>
      <c r="N93" s="43"/>
      <c r="O93" s="66" t="s">
        <v>40</v>
      </c>
      <c r="P93" s="22"/>
      <c r="Q93" s="31">
        <v>236</v>
      </c>
      <c r="R93" s="31">
        <v>23</v>
      </c>
      <c r="S93" s="77">
        <v>5</v>
      </c>
      <c r="T93" s="31" t="s">
        <v>304</v>
      </c>
      <c r="U93" s="58" t="s">
        <v>231</v>
      </c>
      <c r="V93" s="58" t="s">
        <v>232</v>
      </c>
    </row>
    <row r="94" s="4" customFormat="1" ht="88" customHeight="1" spans="1:22">
      <c r="A94" s="31">
        <v>27</v>
      </c>
      <c r="B94" s="23" t="s">
        <v>317</v>
      </c>
      <c r="C94" s="22" t="s">
        <v>34</v>
      </c>
      <c r="D94" s="22" t="s">
        <v>101</v>
      </c>
      <c r="E94" s="22" t="s">
        <v>318</v>
      </c>
      <c r="F94" s="22" t="s">
        <v>84</v>
      </c>
      <c r="G94" s="22" t="s">
        <v>319</v>
      </c>
      <c r="H94" s="22" t="s">
        <v>99</v>
      </c>
      <c r="I94" s="22" t="s">
        <v>99</v>
      </c>
      <c r="J94" s="22">
        <v>1200</v>
      </c>
      <c r="K94" s="22"/>
      <c r="L94" s="22"/>
      <c r="M94" s="22"/>
      <c r="N94" s="43"/>
      <c r="O94" s="66" t="s">
        <v>40</v>
      </c>
      <c r="P94" s="22"/>
      <c r="Q94" s="22">
        <v>120</v>
      </c>
      <c r="R94" s="22">
        <v>33</v>
      </c>
      <c r="S94" s="22">
        <v>2</v>
      </c>
      <c r="T94" s="31" t="s">
        <v>304</v>
      </c>
      <c r="U94" s="58" t="s">
        <v>231</v>
      </c>
      <c r="V94" s="58" t="s">
        <v>232</v>
      </c>
    </row>
    <row r="95" s="4" customFormat="1" ht="88" customHeight="1" spans="1:22">
      <c r="A95" s="31">
        <v>28</v>
      </c>
      <c r="B95" s="23" t="s">
        <v>320</v>
      </c>
      <c r="C95" s="22" t="s">
        <v>34</v>
      </c>
      <c r="D95" s="22" t="s">
        <v>321</v>
      </c>
      <c r="E95" s="22" t="s">
        <v>322</v>
      </c>
      <c r="F95" s="22" t="s">
        <v>84</v>
      </c>
      <c r="G95" s="22" t="s">
        <v>46</v>
      </c>
      <c r="H95" s="22" t="s">
        <v>99</v>
      </c>
      <c r="I95" s="22" t="s">
        <v>99</v>
      </c>
      <c r="J95" s="22">
        <v>400</v>
      </c>
      <c r="K95" s="22"/>
      <c r="L95" s="22"/>
      <c r="M95" s="22"/>
      <c r="N95" s="43"/>
      <c r="O95" s="66" t="s">
        <v>40</v>
      </c>
      <c r="P95" s="22"/>
      <c r="Q95" s="48">
        <v>112</v>
      </c>
      <c r="R95" s="78">
        <v>30</v>
      </c>
      <c r="S95" s="78">
        <v>2</v>
      </c>
      <c r="T95" s="22" t="s">
        <v>287</v>
      </c>
      <c r="U95" s="22" t="s">
        <v>231</v>
      </c>
      <c r="V95" s="58" t="s">
        <v>232</v>
      </c>
    </row>
    <row r="96" s="4" customFormat="1" ht="88" customHeight="1" spans="1:22">
      <c r="A96" s="31">
        <v>29</v>
      </c>
      <c r="B96" s="23" t="s">
        <v>323</v>
      </c>
      <c r="C96" s="22" t="s">
        <v>34</v>
      </c>
      <c r="D96" s="22" t="s">
        <v>324</v>
      </c>
      <c r="E96" s="22" t="s">
        <v>325</v>
      </c>
      <c r="F96" s="22" t="s">
        <v>84</v>
      </c>
      <c r="G96" s="22" t="s">
        <v>229</v>
      </c>
      <c r="H96" s="22" t="s">
        <v>99</v>
      </c>
      <c r="I96" s="22" t="s">
        <v>99</v>
      </c>
      <c r="J96" s="22">
        <v>80</v>
      </c>
      <c r="K96" s="22"/>
      <c r="L96" s="22"/>
      <c r="M96" s="22"/>
      <c r="N96" s="43"/>
      <c r="O96" s="66" t="s">
        <v>40</v>
      </c>
      <c r="P96" s="22"/>
      <c r="Q96" s="66">
        <v>248</v>
      </c>
      <c r="R96" s="66">
        <v>81</v>
      </c>
      <c r="S96" s="66">
        <v>7</v>
      </c>
      <c r="T96" s="22" t="s">
        <v>287</v>
      </c>
      <c r="U96" s="22" t="s">
        <v>231</v>
      </c>
      <c r="V96" s="58" t="s">
        <v>232</v>
      </c>
    </row>
    <row r="97" s="4" customFormat="1" ht="88" customHeight="1" spans="1:22">
      <c r="A97" s="31">
        <v>30</v>
      </c>
      <c r="B97" s="23" t="s">
        <v>326</v>
      </c>
      <c r="C97" s="22" t="s">
        <v>34</v>
      </c>
      <c r="D97" s="22" t="s">
        <v>327</v>
      </c>
      <c r="E97" s="22" t="s">
        <v>328</v>
      </c>
      <c r="F97" s="22" t="s">
        <v>84</v>
      </c>
      <c r="G97" s="22" t="s">
        <v>270</v>
      </c>
      <c r="H97" s="22" t="s">
        <v>99</v>
      </c>
      <c r="I97" s="22" t="s">
        <v>99</v>
      </c>
      <c r="J97" s="22">
        <v>300</v>
      </c>
      <c r="K97" s="22"/>
      <c r="L97" s="22"/>
      <c r="M97" s="22"/>
      <c r="N97" s="43"/>
      <c r="O97" s="66" t="s">
        <v>40</v>
      </c>
      <c r="P97" s="22"/>
      <c r="Q97" s="66">
        <v>124</v>
      </c>
      <c r="R97" s="66">
        <v>12</v>
      </c>
      <c r="S97" s="66">
        <v>0</v>
      </c>
      <c r="T97" s="22" t="s">
        <v>287</v>
      </c>
      <c r="U97" s="22" t="s">
        <v>231</v>
      </c>
      <c r="V97" s="58" t="s">
        <v>232</v>
      </c>
    </row>
    <row r="98" s="4" customFormat="1" ht="88" customHeight="1" spans="1:22">
      <c r="A98" s="31">
        <v>31</v>
      </c>
      <c r="B98" s="23" t="s">
        <v>329</v>
      </c>
      <c r="C98" s="22" t="s">
        <v>34</v>
      </c>
      <c r="D98" s="22" t="s">
        <v>330</v>
      </c>
      <c r="E98" s="22" t="s">
        <v>331</v>
      </c>
      <c r="F98" s="22" t="s">
        <v>84</v>
      </c>
      <c r="G98" s="22" t="s">
        <v>270</v>
      </c>
      <c r="H98" s="22" t="s">
        <v>99</v>
      </c>
      <c r="I98" s="22" t="s">
        <v>99</v>
      </c>
      <c r="J98" s="22">
        <v>325</v>
      </c>
      <c r="K98" s="22"/>
      <c r="L98" s="22"/>
      <c r="M98" s="22"/>
      <c r="N98" s="43"/>
      <c r="O98" s="66" t="s">
        <v>40</v>
      </c>
      <c r="P98" s="22"/>
      <c r="Q98" s="22">
        <v>138</v>
      </c>
      <c r="R98" s="22">
        <v>138</v>
      </c>
      <c r="S98" s="22">
        <v>0</v>
      </c>
      <c r="T98" s="22" t="s">
        <v>287</v>
      </c>
      <c r="U98" s="22" t="s">
        <v>231</v>
      </c>
      <c r="V98" s="58" t="s">
        <v>232</v>
      </c>
    </row>
    <row r="99" s="4" customFormat="1" ht="88" customHeight="1" spans="1:22">
      <c r="A99" s="31">
        <v>32</v>
      </c>
      <c r="B99" s="23" t="s">
        <v>332</v>
      </c>
      <c r="C99" s="22" t="s">
        <v>34</v>
      </c>
      <c r="D99" s="22" t="s">
        <v>333</v>
      </c>
      <c r="E99" s="22" t="s">
        <v>334</v>
      </c>
      <c r="F99" s="22" t="s">
        <v>84</v>
      </c>
      <c r="G99" s="22" t="s">
        <v>229</v>
      </c>
      <c r="H99" s="22" t="s">
        <v>99</v>
      </c>
      <c r="I99" s="22" t="s">
        <v>99</v>
      </c>
      <c r="J99" s="22">
        <v>200</v>
      </c>
      <c r="K99" s="22"/>
      <c r="L99" s="22"/>
      <c r="M99" s="22"/>
      <c r="N99" s="43"/>
      <c r="O99" s="66" t="s">
        <v>40</v>
      </c>
      <c r="P99" s="22"/>
      <c r="Q99" s="31">
        <v>400</v>
      </c>
      <c r="R99" s="31">
        <v>114</v>
      </c>
      <c r="S99" s="77">
        <v>4</v>
      </c>
      <c r="T99" s="22" t="s">
        <v>287</v>
      </c>
      <c r="U99" s="22" t="s">
        <v>231</v>
      </c>
      <c r="V99" s="58" t="s">
        <v>232</v>
      </c>
    </row>
    <row r="100" s="4" customFormat="1" ht="88" customHeight="1" spans="1:22">
      <c r="A100" s="31">
        <v>33</v>
      </c>
      <c r="B100" s="23" t="s">
        <v>335</v>
      </c>
      <c r="C100" s="22" t="s">
        <v>34</v>
      </c>
      <c r="D100" s="22" t="s">
        <v>327</v>
      </c>
      <c r="E100" s="22" t="s">
        <v>336</v>
      </c>
      <c r="F100" s="22" t="s">
        <v>84</v>
      </c>
      <c r="G100" s="22" t="s">
        <v>229</v>
      </c>
      <c r="H100" s="22" t="s">
        <v>99</v>
      </c>
      <c r="I100" s="22" t="s">
        <v>99</v>
      </c>
      <c r="J100" s="22">
        <v>120</v>
      </c>
      <c r="K100" s="22"/>
      <c r="L100" s="22"/>
      <c r="M100" s="22"/>
      <c r="N100" s="43"/>
      <c r="O100" s="66" t="s">
        <v>40</v>
      </c>
      <c r="P100" s="22"/>
      <c r="Q100" s="22">
        <v>374</v>
      </c>
      <c r="R100" s="22">
        <v>110</v>
      </c>
      <c r="S100" s="22">
        <v>1</v>
      </c>
      <c r="T100" s="22" t="s">
        <v>230</v>
      </c>
      <c r="U100" s="22" t="s">
        <v>231</v>
      </c>
      <c r="V100" s="58" t="s">
        <v>232</v>
      </c>
    </row>
    <row r="101" s="4" customFormat="1" ht="88" customHeight="1" spans="1:22">
      <c r="A101" s="31">
        <v>34</v>
      </c>
      <c r="B101" s="52" t="s">
        <v>337</v>
      </c>
      <c r="C101" s="32" t="s">
        <v>34</v>
      </c>
      <c r="D101" s="32" t="s">
        <v>338</v>
      </c>
      <c r="E101" s="32" t="s">
        <v>339</v>
      </c>
      <c r="F101" s="32" t="s">
        <v>185</v>
      </c>
      <c r="G101" s="22" t="s">
        <v>229</v>
      </c>
      <c r="H101" s="32" t="s">
        <v>186</v>
      </c>
      <c r="I101" s="32" t="s">
        <v>186</v>
      </c>
      <c r="J101" s="32">
        <v>546.56</v>
      </c>
      <c r="K101" s="32"/>
      <c r="L101" s="32"/>
      <c r="M101" s="32"/>
      <c r="N101" s="43"/>
      <c r="O101" s="67" t="s">
        <v>40</v>
      </c>
      <c r="P101" s="43"/>
      <c r="Q101" s="32">
        <v>357</v>
      </c>
      <c r="R101" s="32">
        <v>141</v>
      </c>
      <c r="S101" s="32">
        <v>1</v>
      </c>
      <c r="T101" s="32" t="s">
        <v>340</v>
      </c>
      <c r="U101" s="22" t="s">
        <v>231</v>
      </c>
      <c r="V101" s="58" t="s">
        <v>232</v>
      </c>
    </row>
    <row r="102" s="4" customFormat="1" ht="73" customHeight="1" spans="1:22">
      <c r="A102" s="31">
        <v>35</v>
      </c>
      <c r="B102" s="52" t="s">
        <v>341</v>
      </c>
      <c r="C102" s="32" t="s">
        <v>34</v>
      </c>
      <c r="D102" s="32" t="s">
        <v>342</v>
      </c>
      <c r="E102" s="32" t="s">
        <v>343</v>
      </c>
      <c r="F102" s="32" t="s">
        <v>185</v>
      </c>
      <c r="G102" s="32" t="s">
        <v>247</v>
      </c>
      <c r="H102" s="32" t="s">
        <v>186</v>
      </c>
      <c r="I102" s="32" t="s">
        <v>186</v>
      </c>
      <c r="J102" s="32">
        <v>110</v>
      </c>
      <c r="K102" s="68"/>
      <c r="L102" s="69"/>
      <c r="M102" s="70"/>
      <c r="N102" s="43"/>
      <c r="O102" s="71" t="s">
        <v>40</v>
      </c>
      <c r="P102" s="43"/>
      <c r="Q102" s="32">
        <v>984</v>
      </c>
      <c r="R102" s="32">
        <v>368</v>
      </c>
      <c r="S102" s="32">
        <v>28</v>
      </c>
      <c r="T102" s="32" t="s">
        <v>340</v>
      </c>
      <c r="U102" s="22" t="s">
        <v>231</v>
      </c>
      <c r="V102" s="58" t="s">
        <v>232</v>
      </c>
    </row>
    <row r="103" s="4" customFormat="1" ht="70" customHeight="1" spans="1:22">
      <c r="A103" s="31">
        <v>36</v>
      </c>
      <c r="B103" s="23" t="s">
        <v>344</v>
      </c>
      <c r="C103" s="22" t="s">
        <v>34</v>
      </c>
      <c r="D103" s="22" t="s">
        <v>105</v>
      </c>
      <c r="E103" s="22" t="s">
        <v>345</v>
      </c>
      <c r="F103" s="22" t="s">
        <v>84</v>
      </c>
      <c r="G103" s="22" t="s">
        <v>229</v>
      </c>
      <c r="H103" s="22" t="s">
        <v>108</v>
      </c>
      <c r="I103" s="22" t="s">
        <v>108</v>
      </c>
      <c r="J103" s="22">
        <v>550</v>
      </c>
      <c r="K103" s="22"/>
      <c r="L103" s="22"/>
      <c r="M103" s="22"/>
      <c r="O103" s="22" t="s">
        <v>40</v>
      </c>
      <c r="P103" s="43"/>
      <c r="Q103" s="22">
        <v>6218</v>
      </c>
      <c r="R103" s="22">
        <v>1833</v>
      </c>
      <c r="S103" s="22">
        <v>6</v>
      </c>
      <c r="T103" s="32" t="s">
        <v>340</v>
      </c>
      <c r="U103" s="22" t="s">
        <v>231</v>
      </c>
      <c r="V103" s="58" t="s">
        <v>232</v>
      </c>
    </row>
    <row r="104" s="4" customFormat="1" ht="70" customHeight="1" spans="1:22">
      <c r="A104" s="31">
        <v>37</v>
      </c>
      <c r="B104" s="23" t="s">
        <v>346</v>
      </c>
      <c r="C104" s="56" t="s">
        <v>34</v>
      </c>
      <c r="D104" s="22" t="s">
        <v>347</v>
      </c>
      <c r="E104" s="22" t="s">
        <v>348</v>
      </c>
      <c r="F104" s="22" t="s">
        <v>84</v>
      </c>
      <c r="G104" s="22" t="s">
        <v>229</v>
      </c>
      <c r="H104" s="22" t="s">
        <v>108</v>
      </c>
      <c r="I104" s="22" t="s">
        <v>108</v>
      </c>
      <c r="J104" s="22">
        <v>500</v>
      </c>
      <c r="K104" s="22"/>
      <c r="L104" s="22"/>
      <c r="M104" s="22"/>
      <c r="N104" s="43"/>
      <c r="O104" s="22" t="s">
        <v>40</v>
      </c>
      <c r="P104" s="43"/>
      <c r="Q104" s="22">
        <v>106</v>
      </c>
      <c r="R104" s="22">
        <v>106</v>
      </c>
      <c r="S104" s="22">
        <v>0</v>
      </c>
      <c r="T104" s="32" t="s">
        <v>340</v>
      </c>
      <c r="U104" s="22" t="s">
        <v>231</v>
      </c>
      <c r="V104" s="58" t="s">
        <v>232</v>
      </c>
    </row>
    <row r="105" s="4" customFormat="1" ht="74" customHeight="1" spans="1:22">
      <c r="A105" s="31">
        <v>38</v>
      </c>
      <c r="B105" s="23" t="s">
        <v>349</v>
      </c>
      <c r="C105" s="22" t="s">
        <v>34</v>
      </c>
      <c r="D105" s="22" t="s">
        <v>350</v>
      </c>
      <c r="E105" s="22" t="s">
        <v>351</v>
      </c>
      <c r="F105" s="22" t="s">
        <v>84</v>
      </c>
      <c r="G105" s="22" t="s">
        <v>229</v>
      </c>
      <c r="H105" s="22" t="s">
        <v>108</v>
      </c>
      <c r="I105" s="22" t="s">
        <v>108</v>
      </c>
      <c r="J105" s="22">
        <v>120</v>
      </c>
      <c r="K105" s="22"/>
      <c r="L105" s="22"/>
      <c r="M105" s="22"/>
      <c r="N105" s="43"/>
      <c r="O105" s="22" t="s">
        <v>40</v>
      </c>
      <c r="P105" s="43"/>
      <c r="Q105" s="22">
        <v>1201</v>
      </c>
      <c r="R105" s="22">
        <v>245</v>
      </c>
      <c r="S105" s="22">
        <v>0</v>
      </c>
      <c r="T105" s="32" t="s">
        <v>230</v>
      </c>
      <c r="U105" s="22" t="s">
        <v>231</v>
      </c>
      <c r="V105" s="58" t="s">
        <v>232</v>
      </c>
    </row>
    <row r="106" s="4" customFormat="1" ht="87" customHeight="1" spans="1:22">
      <c r="A106" s="31">
        <v>39</v>
      </c>
      <c r="B106" s="23" t="s">
        <v>352</v>
      </c>
      <c r="C106" s="56" t="s">
        <v>34</v>
      </c>
      <c r="D106" s="57" t="s">
        <v>353</v>
      </c>
      <c r="E106" s="58" t="s">
        <v>354</v>
      </c>
      <c r="F106" s="22" t="s">
        <v>84</v>
      </c>
      <c r="G106" s="22" t="s">
        <v>46</v>
      </c>
      <c r="H106" s="22" t="s">
        <v>108</v>
      </c>
      <c r="I106" s="22" t="s">
        <v>108</v>
      </c>
      <c r="J106" s="22">
        <v>215.7</v>
      </c>
      <c r="K106" s="22"/>
      <c r="L106" s="22"/>
      <c r="M106" s="43"/>
      <c r="N106" s="43"/>
      <c r="O106" s="22" t="s">
        <v>40</v>
      </c>
      <c r="P106" s="43"/>
      <c r="Q106" s="22">
        <v>560</v>
      </c>
      <c r="R106" s="22">
        <v>560</v>
      </c>
      <c r="S106" s="22">
        <v>0</v>
      </c>
      <c r="T106" s="32" t="s">
        <v>230</v>
      </c>
      <c r="U106" s="22" t="s">
        <v>231</v>
      </c>
      <c r="V106" s="58" t="s">
        <v>232</v>
      </c>
    </row>
    <row r="107" s="4" customFormat="1" ht="87" customHeight="1" spans="1:22">
      <c r="A107" s="31">
        <v>40</v>
      </c>
      <c r="B107" s="23" t="s">
        <v>355</v>
      </c>
      <c r="C107" s="42" t="s">
        <v>34</v>
      </c>
      <c r="D107" s="42" t="s">
        <v>356</v>
      </c>
      <c r="E107" s="42" t="s">
        <v>357</v>
      </c>
      <c r="F107" s="22" t="s">
        <v>84</v>
      </c>
      <c r="G107" s="22" t="s">
        <v>319</v>
      </c>
      <c r="H107" s="22" t="s">
        <v>108</v>
      </c>
      <c r="I107" s="22" t="s">
        <v>108</v>
      </c>
      <c r="J107" s="22">
        <v>430</v>
      </c>
      <c r="K107" s="22"/>
      <c r="L107" s="22"/>
      <c r="M107" s="43"/>
      <c r="N107" s="43"/>
      <c r="O107" s="22" t="s">
        <v>40</v>
      </c>
      <c r="P107" s="43"/>
      <c r="Q107" s="22">
        <v>560</v>
      </c>
      <c r="R107" s="22">
        <v>560</v>
      </c>
      <c r="S107" s="22">
        <v>0</v>
      </c>
      <c r="T107" s="32" t="s">
        <v>230</v>
      </c>
      <c r="U107" s="22" t="s">
        <v>231</v>
      </c>
      <c r="V107" s="58" t="s">
        <v>232</v>
      </c>
    </row>
    <row r="108" s="4" customFormat="1" ht="71" customHeight="1" spans="1:22">
      <c r="A108" s="31">
        <v>41</v>
      </c>
      <c r="B108" s="59" t="s">
        <v>358</v>
      </c>
      <c r="C108" s="60" t="s">
        <v>34</v>
      </c>
      <c r="D108" s="60" t="s">
        <v>359</v>
      </c>
      <c r="E108" s="60" t="s">
        <v>360</v>
      </c>
      <c r="F108" s="60" t="s">
        <v>84</v>
      </c>
      <c r="G108" s="22" t="s">
        <v>229</v>
      </c>
      <c r="H108" s="60" t="s">
        <v>108</v>
      </c>
      <c r="I108" s="60" t="s">
        <v>108</v>
      </c>
      <c r="J108" s="72">
        <v>123</v>
      </c>
      <c r="K108" s="60"/>
      <c r="L108" s="60"/>
      <c r="M108" s="60"/>
      <c r="N108" s="73"/>
      <c r="O108" s="60" t="s">
        <v>40</v>
      </c>
      <c r="P108" s="73"/>
      <c r="Q108" s="60">
        <v>4120</v>
      </c>
      <c r="R108" s="60">
        <v>231</v>
      </c>
      <c r="S108" s="60">
        <v>0</v>
      </c>
      <c r="T108" s="79" t="s">
        <v>230</v>
      </c>
      <c r="U108" s="60" t="s">
        <v>231</v>
      </c>
      <c r="V108" s="58" t="s">
        <v>232</v>
      </c>
    </row>
    <row r="109" s="4" customFormat="1" ht="73.5" spans="1:22">
      <c r="A109" s="31">
        <v>42</v>
      </c>
      <c r="B109" s="23" t="s">
        <v>361</v>
      </c>
      <c r="C109" s="22" t="s">
        <v>34</v>
      </c>
      <c r="D109" s="22" t="s">
        <v>74</v>
      </c>
      <c r="E109" s="22" t="s">
        <v>362</v>
      </c>
      <c r="F109" s="22" t="s">
        <v>363</v>
      </c>
      <c r="G109" s="22" t="s">
        <v>247</v>
      </c>
      <c r="H109" s="22" t="s">
        <v>61</v>
      </c>
      <c r="I109" s="22" t="s">
        <v>61</v>
      </c>
      <c r="J109" s="22">
        <v>2170</v>
      </c>
      <c r="K109" s="22"/>
      <c r="L109" s="22"/>
      <c r="M109" s="22"/>
      <c r="N109" s="43"/>
      <c r="O109" s="22" t="s">
        <v>40</v>
      </c>
      <c r="P109" s="43"/>
      <c r="Q109" s="22">
        <v>256</v>
      </c>
      <c r="R109" s="22">
        <v>256</v>
      </c>
      <c r="S109" s="22">
        <v>0</v>
      </c>
      <c r="T109" s="22" t="s">
        <v>267</v>
      </c>
      <c r="U109" s="22" t="s">
        <v>231</v>
      </c>
      <c r="V109" s="58" t="s">
        <v>232</v>
      </c>
    </row>
    <row r="110" s="4" customFormat="1" ht="73.5" spans="1:22">
      <c r="A110" s="31">
        <v>43</v>
      </c>
      <c r="B110" s="23" t="s">
        <v>364</v>
      </c>
      <c r="C110" s="22" t="s">
        <v>34</v>
      </c>
      <c r="D110" s="22" t="s">
        <v>74</v>
      </c>
      <c r="E110" s="22" t="s">
        <v>365</v>
      </c>
      <c r="F110" s="22" t="s">
        <v>363</v>
      </c>
      <c r="G110" s="22" t="s">
        <v>270</v>
      </c>
      <c r="H110" s="22" t="s">
        <v>61</v>
      </c>
      <c r="I110" s="22" t="s">
        <v>61</v>
      </c>
      <c r="J110" s="22">
        <v>707</v>
      </c>
      <c r="K110" s="22"/>
      <c r="L110" s="22"/>
      <c r="M110" s="22"/>
      <c r="O110" s="74" t="s">
        <v>40</v>
      </c>
      <c r="Q110" s="22">
        <v>73</v>
      </c>
      <c r="R110" s="22">
        <v>73</v>
      </c>
      <c r="S110" s="22">
        <v>0</v>
      </c>
      <c r="T110" s="22" t="s">
        <v>267</v>
      </c>
      <c r="U110" s="22" t="s">
        <v>231</v>
      </c>
      <c r="V110" s="58" t="s">
        <v>232</v>
      </c>
    </row>
    <row r="111" s="4" customFormat="1" ht="84" spans="1:22">
      <c r="A111" s="31">
        <v>44</v>
      </c>
      <c r="B111" s="23" t="s">
        <v>366</v>
      </c>
      <c r="C111" s="22" t="s">
        <v>34</v>
      </c>
      <c r="D111" s="22" t="s">
        <v>367</v>
      </c>
      <c r="E111" s="22" t="s">
        <v>368</v>
      </c>
      <c r="F111" s="22" t="s">
        <v>84</v>
      </c>
      <c r="G111" s="22" t="s">
        <v>247</v>
      </c>
      <c r="H111" s="22" t="s">
        <v>127</v>
      </c>
      <c r="I111" s="22" t="s">
        <v>127</v>
      </c>
      <c r="J111" s="22">
        <v>1810</v>
      </c>
      <c r="K111" s="22"/>
      <c r="L111" s="22"/>
      <c r="M111" s="22"/>
      <c r="N111" s="22"/>
      <c r="O111" s="42" t="s">
        <v>40</v>
      </c>
      <c r="P111" s="22"/>
      <c r="Q111" s="22">
        <v>4672</v>
      </c>
      <c r="R111" s="22">
        <v>509</v>
      </c>
      <c r="S111" s="22">
        <v>50</v>
      </c>
      <c r="T111" s="22" t="s">
        <v>240</v>
      </c>
      <c r="U111" s="22" t="s">
        <v>231</v>
      </c>
      <c r="V111" s="58" t="s">
        <v>232</v>
      </c>
    </row>
    <row r="112" s="4" customFormat="1" ht="63" spans="1:22">
      <c r="A112" s="31">
        <v>45</v>
      </c>
      <c r="B112" s="61" t="s">
        <v>369</v>
      </c>
      <c r="C112" s="62" t="s">
        <v>34</v>
      </c>
      <c r="D112" s="32" t="s">
        <v>35</v>
      </c>
      <c r="E112" s="32" t="s">
        <v>370</v>
      </c>
      <c r="F112" s="32" t="s">
        <v>84</v>
      </c>
      <c r="G112" s="32" t="s">
        <v>247</v>
      </c>
      <c r="H112" s="22" t="s">
        <v>39</v>
      </c>
      <c r="I112" s="22" t="s">
        <v>39</v>
      </c>
      <c r="J112" s="31">
        <v>1037.01</v>
      </c>
      <c r="K112" s="65"/>
      <c r="L112" s="22"/>
      <c r="M112" s="22"/>
      <c r="N112" s="22"/>
      <c r="O112" s="42" t="s">
        <v>40</v>
      </c>
      <c r="P112" s="22"/>
      <c r="Q112" s="22">
        <v>250</v>
      </c>
      <c r="R112" s="22">
        <v>250</v>
      </c>
      <c r="S112" s="22">
        <v>0</v>
      </c>
      <c r="T112" s="22" t="s">
        <v>240</v>
      </c>
      <c r="U112" s="58" t="s">
        <v>231</v>
      </c>
      <c r="V112" s="58" t="s">
        <v>232</v>
      </c>
    </row>
    <row r="113" s="4" customFormat="1" ht="84" spans="1:22">
      <c r="A113" s="31">
        <v>46</v>
      </c>
      <c r="B113" s="61" t="s">
        <v>371</v>
      </c>
      <c r="C113" s="48" t="s">
        <v>34</v>
      </c>
      <c r="D113" s="32" t="s">
        <v>372</v>
      </c>
      <c r="E113" s="32" t="s">
        <v>373</v>
      </c>
      <c r="F113" s="32" t="s">
        <v>84</v>
      </c>
      <c r="G113" s="32" t="s">
        <v>247</v>
      </c>
      <c r="H113" s="22" t="s">
        <v>39</v>
      </c>
      <c r="I113" s="22" t="s">
        <v>39</v>
      </c>
      <c r="J113" s="31">
        <v>768.47</v>
      </c>
      <c r="K113" s="65"/>
      <c r="L113" s="22"/>
      <c r="M113" s="22"/>
      <c r="N113" s="22"/>
      <c r="O113" s="42" t="s">
        <v>40</v>
      </c>
      <c r="P113" s="22"/>
      <c r="Q113" s="22">
        <v>731</v>
      </c>
      <c r="R113" s="22">
        <v>731</v>
      </c>
      <c r="S113" s="22">
        <v>4</v>
      </c>
      <c r="T113" s="22" t="s">
        <v>240</v>
      </c>
      <c r="U113" s="58" t="s">
        <v>231</v>
      </c>
      <c r="V113" s="58" t="s">
        <v>232</v>
      </c>
    </row>
    <row r="114" s="4" customFormat="1" ht="52.5" spans="1:22">
      <c r="A114" s="31">
        <v>47</v>
      </c>
      <c r="B114" s="23" t="s">
        <v>374</v>
      </c>
      <c r="C114" s="22" t="s">
        <v>34</v>
      </c>
      <c r="D114" s="22" t="s">
        <v>375</v>
      </c>
      <c r="E114" s="22" t="s">
        <v>376</v>
      </c>
      <c r="F114" s="22" t="s">
        <v>84</v>
      </c>
      <c r="G114" s="22" t="s">
        <v>247</v>
      </c>
      <c r="H114" s="22" t="s">
        <v>80</v>
      </c>
      <c r="I114" s="22" t="s">
        <v>80</v>
      </c>
      <c r="J114" s="22">
        <v>130</v>
      </c>
      <c r="K114" s="22"/>
      <c r="L114" s="22"/>
      <c r="M114" s="22"/>
      <c r="N114" s="43"/>
      <c r="O114" s="22" t="s">
        <v>40</v>
      </c>
      <c r="P114" s="43"/>
      <c r="Q114" s="22">
        <v>131</v>
      </c>
      <c r="R114" s="22">
        <v>131</v>
      </c>
      <c r="S114" s="22">
        <v>0</v>
      </c>
      <c r="T114" s="22" t="s">
        <v>240</v>
      </c>
      <c r="U114" s="58" t="s">
        <v>231</v>
      </c>
      <c r="V114" s="58" t="s">
        <v>232</v>
      </c>
    </row>
    <row r="115" s="4" customFormat="1" ht="52.5" spans="1:22">
      <c r="A115" s="31">
        <v>48</v>
      </c>
      <c r="B115" s="23" t="s">
        <v>377</v>
      </c>
      <c r="C115" s="22" t="s">
        <v>34</v>
      </c>
      <c r="D115" s="22" t="s">
        <v>77</v>
      </c>
      <c r="E115" s="22" t="s">
        <v>378</v>
      </c>
      <c r="F115" s="22" t="s">
        <v>84</v>
      </c>
      <c r="G115" s="22" t="s">
        <v>247</v>
      </c>
      <c r="H115" s="22" t="s">
        <v>80</v>
      </c>
      <c r="I115" s="22" t="s">
        <v>80</v>
      </c>
      <c r="J115" s="22">
        <v>50</v>
      </c>
      <c r="K115" s="22"/>
      <c r="L115" s="22"/>
      <c r="M115" s="22"/>
      <c r="N115" s="43"/>
      <c r="O115" s="22" t="s">
        <v>40</v>
      </c>
      <c r="P115" s="43"/>
      <c r="Q115" s="22">
        <v>61</v>
      </c>
      <c r="R115" s="22">
        <v>61</v>
      </c>
      <c r="S115" s="22">
        <v>0</v>
      </c>
      <c r="T115" s="22" t="s">
        <v>240</v>
      </c>
      <c r="U115" s="58" t="s">
        <v>231</v>
      </c>
      <c r="V115" s="58" t="s">
        <v>232</v>
      </c>
    </row>
    <row r="116" s="4" customFormat="1" ht="52.5" spans="1:22">
      <c r="A116" s="31">
        <v>49</v>
      </c>
      <c r="B116" s="23" t="s">
        <v>379</v>
      </c>
      <c r="C116" s="22" t="s">
        <v>34</v>
      </c>
      <c r="D116" s="22" t="s">
        <v>272</v>
      </c>
      <c r="E116" s="22" t="s">
        <v>380</v>
      </c>
      <c r="F116" s="22" t="s">
        <v>84</v>
      </c>
      <c r="G116" s="22" t="s">
        <v>247</v>
      </c>
      <c r="H116" s="22" t="s">
        <v>80</v>
      </c>
      <c r="I116" s="22" t="s">
        <v>80</v>
      </c>
      <c r="J116" s="22">
        <v>100</v>
      </c>
      <c r="K116" s="22"/>
      <c r="L116" s="22"/>
      <c r="M116" s="22"/>
      <c r="N116" s="43"/>
      <c r="O116" s="22" t="s">
        <v>40</v>
      </c>
      <c r="P116" s="43"/>
      <c r="Q116" s="22">
        <v>191</v>
      </c>
      <c r="R116" s="22">
        <v>190</v>
      </c>
      <c r="S116" s="22">
        <v>1</v>
      </c>
      <c r="T116" s="22" t="s">
        <v>240</v>
      </c>
      <c r="U116" s="58" t="s">
        <v>231</v>
      </c>
      <c r="V116" s="58" t="s">
        <v>232</v>
      </c>
    </row>
    <row r="117" s="4" customFormat="1" ht="52.5" spans="1:22">
      <c r="A117" s="31">
        <v>50</v>
      </c>
      <c r="B117" s="23" t="s">
        <v>381</v>
      </c>
      <c r="C117" s="22" t="s">
        <v>34</v>
      </c>
      <c r="D117" s="22" t="s">
        <v>282</v>
      </c>
      <c r="E117" s="22" t="s">
        <v>382</v>
      </c>
      <c r="F117" s="22" t="s">
        <v>84</v>
      </c>
      <c r="G117" s="22" t="s">
        <v>247</v>
      </c>
      <c r="H117" s="22" t="s">
        <v>80</v>
      </c>
      <c r="I117" s="22" t="s">
        <v>80</v>
      </c>
      <c r="J117" s="22">
        <v>60</v>
      </c>
      <c r="K117" s="65"/>
      <c r="L117" s="22"/>
      <c r="M117" s="22"/>
      <c r="N117" s="22"/>
      <c r="O117" s="22" t="s">
        <v>40</v>
      </c>
      <c r="P117" s="22"/>
      <c r="Q117" s="22">
        <v>62</v>
      </c>
      <c r="R117" s="22">
        <v>62</v>
      </c>
      <c r="S117" s="22">
        <v>0</v>
      </c>
      <c r="T117" s="22" t="s">
        <v>240</v>
      </c>
      <c r="U117" s="58" t="s">
        <v>231</v>
      </c>
      <c r="V117" s="58" t="s">
        <v>232</v>
      </c>
    </row>
    <row r="118" s="4" customFormat="1" ht="52.5" spans="1:22">
      <c r="A118" s="31">
        <v>51</v>
      </c>
      <c r="B118" s="23" t="s">
        <v>383</v>
      </c>
      <c r="C118" s="22" t="s">
        <v>34</v>
      </c>
      <c r="D118" s="22" t="s">
        <v>285</v>
      </c>
      <c r="E118" s="22" t="s">
        <v>384</v>
      </c>
      <c r="F118" s="22" t="s">
        <v>84</v>
      </c>
      <c r="G118" s="22" t="s">
        <v>247</v>
      </c>
      <c r="H118" s="22" t="s">
        <v>80</v>
      </c>
      <c r="I118" s="22" t="s">
        <v>80</v>
      </c>
      <c r="J118" s="22">
        <v>560</v>
      </c>
      <c r="K118" s="65"/>
      <c r="L118" s="22"/>
      <c r="M118" s="22"/>
      <c r="N118" s="22"/>
      <c r="O118" s="66" t="s">
        <v>40</v>
      </c>
      <c r="P118" s="22"/>
      <c r="Q118" s="22">
        <v>124</v>
      </c>
      <c r="R118" s="22">
        <v>124</v>
      </c>
      <c r="S118" s="22">
        <v>0</v>
      </c>
      <c r="T118" s="22" t="s">
        <v>240</v>
      </c>
      <c r="U118" s="58" t="s">
        <v>231</v>
      </c>
      <c r="V118" s="58" t="s">
        <v>232</v>
      </c>
    </row>
    <row r="119" s="4" customFormat="1" ht="52.5" spans="1:22">
      <c r="A119" s="31">
        <v>52</v>
      </c>
      <c r="B119" s="23" t="s">
        <v>385</v>
      </c>
      <c r="C119" s="22" t="s">
        <v>34</v>
      </c>
      <c r="D119" s="22" t="s">
        <v>386</v>
      </c>
      <c r="E119" s="22" t="s">
        <v>387</v>
      </c>
      <c r="F119" s="22" t="s">
        <v>84</v>
      </c>
      <c r="G119" s="22" t="s">
        <v>247</v>
      </c>
      <c r="H119" s="22" t="s">
        <v>80</v>
      </c>
      <c r="I119" s="22" t="s">
        <v>80</v>
      </c>
      <c r="J119" s="22">
        <v>400</v>
      </c>
      <c r="K119" s="22"/>
      <c r="L119" s="22"/>
      <c r="M119" s="22"/>
      <c r="O119" s="66" t="s">
        <v>40</v>
      </c>
      <c r="Q119" s="22">
        <v>209</v>
      </c>
      <c r="R119" s="22">
        <v>209</v>
      </c>
      <c r="S119" s="22">
        <v>0</v>
      </c>
      <c r="T119" s="22" t="s">
        <v>240</v>
      </c>
      <c r="U119" s="58" t="s">
        <v>231</v>
      </c>
      <c r="V119" s="58" t="s">
        <v>232</v>
      </c>
    </row>
    <row r="120" s="4" customFormat="1" ht="63" spans="1:22">
      <c r="A120" s="31">
        <v>53</v>
      </c>
      <c r="B120" s="23" t="s">
        <v>388</v>
      </c>
      <c r="C120" s="22" t="s">
        <v>34</v>
      </c>
      <c r="D120" s="22" t="s">
        <v>299</v>
      </c>
      <c r="E120" s="22" t="s">
        <v>389</v>
      </c>
      <c r="F120" s="22" t="s">
        <v>84</v>
      </c>
      <c r="G120" s="22" t="s">
        <v>247</v>
      </c>
      <c r="H120" s="22" t="s">
        <v>80</v>
      </c>
      <c r="I120" s="22" t="s">
        <v>80</v>
      </c>
      <c r="J120" s="22">
        <v>40</v>
      </c>
      <c r="K120" s="65"/>
      <c r="L120" s="22"/>
      <c r="M120" s="22"/>
      <c r="N120" s="22"/>
      <c r="O120" s="66" t="s">
        <v>40</v>
      </c>
      <c r="P120" s="22"/>
      <c r="Q120" s="22">
        <v>137</v>
      </c>
      <c r="R120" s="22">
        <v>137</v>
      </c>
      <c r="S120" s="22">
        <v>0</v>
      </c>
      <c r="T120" s="22" t="s">
        <v>390</v>
      </c>
      <c r="U120" s="58" t="s">
        <v>231</v>
      </c>
      <c r="V120" s="58" t="s">
        <v>232</v>
      </c>
    </row>
    <row r="121" s="4" customFormat="1" ht="84" customHeight="1" spans="1:22">
      <c r="A121" s="31">
        <v>54</v>
      </c>
      <c r="B121" s="23" t="s">
        <v>391</v>
      </c>
      <c r="C121" s="22" t="s">
        <v>34</v>
      </c>
      <c r="D121" s="22" t="s">
        <v>302</v>
      </c>
      <c r="E121" s="22" t="s">
        <v>392</v>
      </c>
      <c r="F121" s="22" t="s">
        <v>84</v>
      </c>
      <c r="G121" s="22" t="s">
        <v>247</v>
      </c>
      <c r="H121" s="22" t="s">
        <v>80</v>
      </c>
      <c r="I121" s="22" t="s">
        <v>80</v>
      </c>
      <c r="J121" s="22">
        <v>60</v>
      </c>
      <c r="K121" s="75"/>
      <c r="L121" s="76"/>
      <c r="M121" s="43"/>
      <c r="N121" s="43"/>
      <c r="O121" s="22" t="s">
        <v>40</v>
      </c>
      <c r="P121" s="22"/>
      <c r="Q121" s="22">
        <v>48</v>
      </c>
      <c r="R121" s="22">
        <v>45</v>
      </c>
      <c r="S121" s="22">
        <v>3</v>
      </c>
      <c r="T121" s="22" t="s">
        <v>390</v>
      </c>
      <c r="U121" s="58" t="s">
        <v>231</v>
      </c>
      <c r="V121" s="58" t="s">
        <v>232</v>
      </c>
    </row>
    <row r="122" s="4" customFormat="1" ht="84" customHeight="1" spans="1:22">
      <c r="A122" s="31">
        <v>55</v>
      </c>
      <c r="B122" s="23" t="s">
        <v>393</v>
      </c>
      <c r="C122" s="22" t="s">
        <v>34</v>
      </c>
      <c r="D122" s="32" t="s">
        <v>324</v>
      </c>
      <c r="E122" s="32" t="s">
        <v>394</v>
      </c>
      <c r="F122" s="22" t="s">
        <v>84</v>
      </c>
      <c r="G122" s="22" t="s">
        <v>247</v>
      </c>
      <c r="H122" s="22" t="s">
        <v>99</v>
      </c>
      <c r="I122" s="22" t="s">
        <v>99</v>
      </c>
      <c r="J122" s="31">
        <v>320</v>
      </c>
      <c r="K122" s="65"/>
      <c r="L122" s="22"/>
      <c r="M122" s="22"/>
      <c r="N122" s="22"/>
      <c r="O122" s="22" t="s">
        <v>40</v>
      </c>
      <c r="P122" s="22"/>
      <c r="Q122" s="22">
        <v>209</v>
      </c>
      <c r="R122" s="22">
        <v>209</v>
      </c>
      <c r="S122" s="22">
        <v>0</v>
      </c>
      <c r="T122" s="22" t="s">
        <v>240</v>
      </c>
      <c r="U122" s="58" t="s">
        <v>231</v>
      </c>
      <c r="V122" s="58" t="s">
        <v>232</v>
      </c>
    </row>
    <row r="123" s="4" customFormat="1" ht="84" customHeight="1" spans="1:22">
      <c r="A123" s="31">
        <v>56</v>
      </c>
      <c r="B123" s="23" t="s">
        <v>395</v>
      </c>
      <c r="C123" s="22" t="s">
        <v>34</v>
      </c>
      <c r="D123" s="22" t="s">
        <v>396</v>
      </c>
      <c r="E123" s="22" t="s">
        <v>397</v>
      </c>
      <c r="F123" s="22" t="s">
        <v>84</v>
      </c>
      <c r="G123" s="22" t="s">
        <v>247</v>
      </c>
      <c r="H123" s="63" t="s">
        <v>108</v>
      </c>
      <c r="I123" s="63" t="s">
        <v>108</v>
      </c>
      <c r="J123" s="22">
        <v>525.48</v>
      </c>
      <c r="K123" s="22"/>
      <c r="L123" s="22"/>
      <c r="M123" s="22"/>
      <c r="N123" s="43"/>
      <c r="O123" s="22" t="s">
        <v>40</v>
      </c>
      <c r="P123" s="43"/>
      <c r="Q123" s="22">
        <v>1471</v>
      </c>
      <c r="R123" s="22">
        <v>591</v>
      </c>
      <c r="S123" s="22">
        <v>8</v>
      </c>
      <c r="T123" s="22" t="s">
        <v>240</v>
      </c>
      <c r="U123" s="58" t="s">
        <v>231</v>
      </c>
      <c r="V123" s="58" t="s">
        <v>232</v>
      </c>
    </row>
    <row r="124" s="4" customFormat="1" ht="84" customHeight="1" spans="1:22">
      <c r="A124" s="31">
        <v>57</v>
      </c>
      <c r="B124" s="23" t="s">
        <v>398</v>
      </c>
      <c r="C124" s="22" t="s">
        <v>34</v>
      </c>
      <c r="D124" s="22" t="s">
        <v>113</v>
      </c>
      <c r="E124" s="22" t="s">
        <v>399</v>
      </c>
      <c r="F124" s="22" t="s">
        <v>84</v>
      </c>
      <c r="G124" s="22" t="s">
        <v>247</v>
      </c>
      <c r="H124" s="22" t="s">
        <v>108</v>
      </c>
      <c r="I124" s="22" t="s">
        <v>108</v>
      </c>
      <c r="J124" s="22">
        <v>732.73</v>
      </c>
      <c r="K124" s="22"/>
      <c r="L124" s="22"/>
      <c r="M124" s="22"/>
      <c r="N124" s="43"/>
      <c r="O124" s="22" t="s">
        <v>40</v>
      </c>
      <c r="P124" s="43"/>
      <c r="Q124" s="22">
        <v>1233</v>
      </c>
      <c r="R124" s="22">
        <v>236</v>
      </c>
      <c r="S124" s="22">
        <v>0</v>
      </c>
      <c r="T124" s="22" t="s">
        <v>240</v>
      </c>
      <c r="U124" s="58" t="s">
        <v>231</v>
      </c>
      <c r="V124" s="58" t="s">
        <v>232</v>
      </c>
    </row>
    <row r="125" s="4" customFormat="1" ht="84" customHeight="1" spans="1:22">
      <c r="A125" s="31">
        <v>58</v>
      </c>
      <c r="B125" s="23" t="s">
        <v>400</v>
      </c>
      <c r="C125" s="22" t="s">
        <v>34</v>
      </c>
      <c r="D125" s="22" t="s">
        <v>105</v>
      </c>
      <c r="E125" s="22" t="s">
        <v>401</v>
      </c>
      <c r="F125" s="22" t="s">
        <v>84</v>
      </c>
      <c r="G125" s="22" t="s">
        <v>247</v>
      </c>
      <c r="H125" s="22" t="s">
        <v>108</v>
      </c>
      <c r="I125" s="22" t="s">
        <v>108</v>
      </c>
      <c r="J125" s="22">
        <v>151.5</v>
      </c>
      <c r="K125" s="22"/>
      <c r="L125" s="22"/>
      <c r="M125" s="22"/>
      <c r="N125" s="43"/>
      <c r="O125" s="22" t="s">
        <v>40</v>
      </c>
      <c r="P125" s="43"/>
      <c r="Q125" s="22">
        <v>1471</v>
      </c>
      <c r="R125" s="22">
        <v>591</v>
      </c>
      <c r="S125" s="22">
        <v>0</v>
      </c>
      <c r="T125" s="22" t="s">
        <v>240</v>
      </c>
      <c r="U125" s="58" t="s">
        <v>231</v>
      </c>
      <c r="V125" s="58" t="s">
        <v>232</v>
      </c>
    </row>
    <row r="126" s="4" customFormat="1" ht="84" customHeight="1" spans="1:22">
      <c r="A126" s="31">
        <v>59</v>
      </c>
      <c r="B126" s="23" t="s">
        <v>402</v>
      </c>
      <c r="C126" s="22" t="s">
        <v>55</v>
      </c>
      <c r="D126" s="22" t="s">
        <v>403</v>
      </c>
      <c r="E126" s="22" t="s">
        <v>404</v>
      </c>
      <c r="F126" s="22" t="s">
        <v>84</v>
      </c>
      <c r="G126" s="22" t="s">
        <v>46</v>
      </c>
      <c r="H126" s="22" t="s">
        <v>46</v>
      </c>
      <c r="I126" s="22" t="s">
        <v>46</v>
      </c>
      <c r="J126" s="22">
        <v>2000</v>
      </c>
      <c r="K126" s="22"/>
      <c r="L126" s="22"/>
      <c r="M126" s="22"/>
      <c r="N126" s="43"/>
      <c r="O126" s="22" t="s">
        <v>40</v>
      </c>
      <c r="P126" s="43"/>
      <c r="Q126" s="22">
        <v>1233</v>
      </c>
      <c r="R126" s="22">
        <v>236</v>
      </c>
      <c r="S126" s="22">
        <v>0</v>
      </c>
      <c r="T126" s="22" t="s">
        <v>405</v>
      </c>
      <c r="U126" s="58" t="s">
        <v>231</v>
      </c>
      <c r="V126" s="58" t="s">
        <v>232</v>
      </c>
    </row>
    <row r="127" s="4" customFormat="1" ht="84" customHeight="1" spans="1:22">
      <c r="A127" s="31">
        <v>60</v>
      </c>
      <c r="B127" s="23" t="s">
        <v>406</v>
      </c>
      <c r="C127" s="22" t="s">
        <v>55</v>
      </c>
      <c r="D127" s="22" t="s">
        <v>188</v>
      </c>
      <c r="E127" s="22" t="s">
        <v>407</v>
      </c>
      <c r="F127" s="22" t="s">
        <v>84</v>
      </c>
      <c r="G127" s="22" t="s">
        <v>247</v>
      </c>
      <c r="H127" s="22" t="s">
        <v>247</v>
      </c>
      <c r="I127" s="22" t="s">
        <v>247</v>
      </c>
      <c r="J127" s="22">
        <v>1727</v>
      </c>
      <c r="K127" s="22"/>
      <c r="L127" s="22"/>
      <c r="M127" s="22"/>
      <c r="N127" s="43"/>
      <c r="O127" s="22" t="s">
        <v>40</v>
      </c>
      <c r="P127" s="43"/>
      <c r="Q127" s="22">
        <v>1233</v>
      </c>
      <c r="R127" s="22">
        <v>236</v>
      </c>
      <c r="S127" s="22">
        <v>0</v>
      </c>
      <c r="T127" s="22" t="s">
        <v>240</v>
      </c>
      <c r="U127" s="58" t="s">
        <v>231</v>
      </c>
      <c r="V127" s="58" t="s">
        <v>232</v>
      </c>
    </row>
    <row r="128" s="4" customFormat="1" ht="84" customHeight="1" spans="1:22">
      <c r="A128" s="31">
        <v>61</v>
      </c>
      <c r="B128" s="23" t="s">
        <v>408</v>
      </c>
      <c r="C128" s="22" t="s">
        <v>34</v>
      </c>
      <c r="D128" s="22" t="s">
        <v>188</v>
      </c>
      <c r="E128" s="22" t="s">
        <v>409</v>
      </c>
      <c r="F128" s="22" t="s">
        <v>84</v>
      </c>
      <c r="G128" s="22" t="s">
        <v>247</v>
      </c>
      <c r="H128" s="22" t="s">
        <v>247</v>
      </c>
      <c r="I128" s="22" t="s">
        <v>247</v>
      </c>
      <c r="J128" s="22">
        <v>700</v>
      </c>
      <c r="K128" s="22"/>
      <c r="L128" s="22"/>
      <c r="M128" s="22"/>
      <c r="N128" s="43"/>
      <c r="O128" s="22" t="s">
        <v>40</v>
      </c>
      <c r="P128" s="43"/>
      <c r="Q128" s="22">
        <v>1233</v>
      </c>
      <c r="R128" s="22">
        <v>236</v>
      </c>
      <c r="S128" s="22">
        <v>0</v>
      </c>
      <c r="T128" s="22" t="s">
        <v>240</v>
      </c>
      <c r="U128" s="58" t="s">
        <v>231</v>
      </c>
      <c r="V128" s="58" t="s">
        <v>232</v>
      </c>
    </row>
    <row r="129" s="4" customFormat="1" ht="84" customHeight="1" spans="1:22">
      <c r="A129" s="31">
        <v>62</v>
      </c>
      <c r="B129" s="23" t="s">
        <v>410</v>
      </c>
      <c r="C129" s="22" t="s">
        <v>55</v>
      </c>
      <c r="D129" s="22" t="s">
        <v>74</v>
      </c>
      <c r="E129" s="22" t="s">
        <v>411</v>
      </c>
      <c r="F129" s="22" t="s">
        <v>84</v>
      </c>
      <c r="G129" s="22" t="s">
        <v>247</v>
      </c>
      <c r="H129" s="22" t="s">
        <v>247</v>
      </c>
      <c r="I129" s="22" t="s">
        <v>247</v>
      </c>
      <c r="J129" s="22">
        <v>800</v>
      </c>
      <c r="K129" s="22"/>
      <c r="L129" s="22"/>
      <c r="M129" s="22"/>
      <c r="N129" s="43"/>
      <c r="O129" s="22" t="s">
        <v>40</v>
      </c>
      <c r="P129" s="43"/>
      <c r="Q129" s="22">
        <v>1233</v>
      </c>
      <c r="R129" s="22">
        <v>236</v>
      </c>
      <c r="S129" s="22">
        <v>0</v>
      </c>
      <c r="T129" s="22" t="s">
        <v>240</v>
      </c>
      <c r="U129" s="58" t="s">
        <v>231</v>
      </c>
      <c r="V129" s="58" t="s">
        <v>232</v>
      </c>
    </row>
    <row r="130" s="4" customFormat="1" ht="84" customHeight="1" spans="1:22">
      <c r="A130" s="31">
        <v>63</v>
      </c>
      <c r="B130" s="23" t="s">
        <v>412</v>
      </c>
      <c r="C130" s="22" t="s">
        <v>34</v>
      </c>
      <c r="D130" s="22" t="s">
        <v>154</v>
      </c>
      <c r="E130" s="22" t="s">
        <v>413</v>
      </c>
      <c r="F130" s="22" t="s">
        <v>84</v>
      </c>
      <c r="G130" s="22" t="s">
        <v>46</v>
      </c>
      <c r="H130" s="22" t="s">
        <v>46</v>
      </c>
      <c r="I130" s="22" t="s">
        <v>46</v>
      </c>
      <c r="J130" s="22">
        <v>1630</v>
      </c>
      <c r="K130" s="22"/>
      <c r="L130" s="22"/>
      <c r="M130" s="22"/>
      <c r="N130" s="43"/>
      <c r="O130" s="22" t="s">
        <v>40</v>
      </c>
      <c r="P130" s="43"/>
      <c r="Q130" s="22">
        <v>416</v>
      </c>
      <c r="R130" s="22">
        <v>147</v>
      </c>
      <c r="S130" s="22">
        <v>0</v>
      </c>
      <c r="T130" s="22" t="s">
        <v>405</v>
      </c>
      <c r="U130" s="58" t="s">
        <v>231</v>
      </c>
      <c r="V130" s="58" t="s">
        <v>232</v>
      </c>
    </row>
    <row r="131" s="4" customFormat="1" ht="84" customHeight="1" spans="1:22">
      <c r="A131" s="31">
        <v>64</v>
      </c>
      <c r="B131" s="23" t="s">
        <v>414</v>
      </c>
      <c r="C131" s="22" t="s">
        <v>34</v>
      </c>
      <c r="D131" s="22" t="s">
        <v>59</v>
      </c>
      <c r="E131" s="22" t="s">
        <v>415</v>
      </c>
      <c r="F131" s="22" t="s">
        <v>84</v>
      </c>
      <c r="G131" s="22" t="s">
        <v>247</v>
      </c>
      <c r="H131" s="22" t="s">
        <v>247</v>
      </c>
      <c r="I131" s="22" t="s">
        <v>247</v>
      </c>
      <c r="J131" s="22">
        <v>1200</v>
      </c>
      <c r="K131" s="22"/>
      <c r="L131" s="22"/>
      <c r="M131" s="22"/>
      <c r="N131" s="22"/>
      <c r="O131" s="22" t="s">
        <v>40</v>
      </c>
      <c r="P131" s="43"/>
      <c r="Q131" s="22">
        <v>209</v>
      </c>
      <c r="R131" s="22">
        <v>209</v>
      </c>
      <c r="S131" s="22">
        <v>0</v>
      </c>
      <c r="T131" s="22" t="s">
        <v>240</v>
      </c>
      <c r="U131" s="58" t="s">
        <v>231</v>
      </c>
      <c r="V131" s="58" t="s">
        <v>232</v>
      </c>
    </row>
    <row r="132" s="4" customFormat="1" ht="39" customHeight="1" spans="1:22">
      <c r="A132" s="50" t="s">
        <v>416</v>
      </c>
      <c r="B132" s="50" t="s">
        <v>417</v>
      </c>
      <c r="C132" s="43"/>
      <c r="D132" s="43"/>
      <c r="E132" s="51"/>
      <c r="F132" s="43"/>
      <c r="G132" s="43"/>
      <c r="H132" s="43"/>
      <c r="I132" s="43"/>
      <c r="J132" s="64">
        <f>SUM(J133:J143)</f>
        <v>4293.5</v>
      </c>
      <c r="K132" s="64"/>
      <c r="L132" s="22"/>
      <c r="M132" s="43"/>
      <c r="N132" s="43"/>
      <c r="O132" s="43"/>
      <c r="P132" s="43"/>
      <c r="Q132" s="48">
        <f>SUM(Q133:Q142)</f>
        <v>3211</v>
      </c>
      <c r="R132" s="48">
        <f>SUM(R133:R142)</f>
        <v>1161</v>
      </c>
      <c r="S132" s="48">
        <f>SUM(S133:S142)</f>
        <v>34</v>
      </c>
      <c r="T132" s="43"/>
      <c r="U132" s="58"/>
      <c r="V132" s="43"/>
    </row>
    <row r="133" s="4" customFormat="1" ht="63" spans="1:22">
      <c r="A133" s="22">
        <v>1</v>
      </c>
      <c r="B133" s="23" t="s">
        <v>418</v>
      </c>
      <c r="C133" s="22" t="s">
        <v>34</v>
      </c>
      <c r="D133" s="22" t="s">
        <v>419</v>
      </c>
      <c r="E133" s="22" t="s">
        <v>420</v>
      </c>
      <c r="F133" s="22" t="s">
        <v>421</v>
      </c>
      <c r="G133" s="80" t="s">
        <v>270</v>
      </c>
      <c r="H133" s="22" t="s">
        <v>39</v>
      </c>
      <c r="I133" s="22" t="s">
        <v>39</v>
      </c>
      <c r="J133" s="22">
        <v>281</v>
      </c>
      <c r="K133" s="22"/>
      <c r="L133" s="22"/>
      <c r="M133" s="22"/>
      <c r="N133" s="22"/>
      <c r="O133" s="42" t="s">
        <v>40</v>
      </c>
      <c r="P133" s="22"/>
      <c r="Q133" s="22">
        <v>221</v>
      </c>
      <c r="R133" s="22">
        <v>75</v>
      </c>
      <c r="S133" s="22">
        <v>4</v>
      </c>
      <c r="T133" s="63" t="s">
        <v>422</v>
      </c>
      <c r="U133" s="58" t="s">
        <v>231</v>
      </c>
      <c r="V133" s="58" t="s">
        <v>232</v>
      </c>
    </row>
    <row r="134" s="4" customFormat="1" ht="63" spans="1:22">
      <c r="A134" s="22">
        <v>2</v>
      </c>
      <c r="B134" s="23" t="s">
        <v>423</v>
      </c>
      <c r="C134" s="22" t="s">
        <v>34</v>
      </c>
      <c r="D134" s="22" t="s">
        <v>424</v>
      </c>
      <c r="E134" s="22" t="s">
        <v>425</v>
      </c>
      <c r="F134" s="22" t="s">
        <v>421</v>
      </c>
      <c r="G134" s="80" t="s">
        <v>270</v>
      </c>
      <c r="H134" s="22" t="s">
        <v>108</v>
      </c>
      <c r="I134" s="22" t="s">
        <v>108</v>
      </c>
      <c r="J134" s="22">
        <v>590</v>
      </c>
      <c r="K134" s="22"/>
      <c r="L134" s="22"/>
      <c r="M134" s="22"/>
      <c r="N134" s="22"/>
      <c r="O134" s="42" t="s">
        <v>40</v>
      </c>
      <c r="P134" s="22"/>
      <c r="Q134" s="22">
        <v>279</v>
      </c>
      <c r="R134" s="22">
        <v>114</v>
      </c>
      <c r="S134" s="22">
        <v>0</v>
      </c>
      <c r="T134" s="63" t="s">
        <v>422</v>
      </c>
      <c r="U134" s="58" t="s">
        <v>231</v>
      </c>
      <c r="V134" s="58" t="s">
        <v>232</v>
      </c>
    </row>
    <row r="135" s="4" customFormat="1" ht="63" spans="1:22">
      <c r="A135" s="22">
        <v>3</v>
      </c>
      <c r="B135" s="23" t="s">
        <v>426</v>
      </c>
      <c r="C135" s="22" t="s">
        <v>34</v>
      </c>
      <c r="D135" s="22" t="s">
        <v>427</v>
      </c>
      <c r="E135" s="22" t="s">
        <v>428</v>
      </c>
      <c r="F135" s="22" t="s">
        <v>84</v>
      </c>
      <c r="G135" s="80" t="s">
        <v>270</v>
      </c>
      <c r="H135" s="22" t="s">
        <v>108</v>
      </c>
      <c r="I135" s="22" t="s">
        <v>108</v>
      </c>
      <c r="J135" s="22">
        <v>200</v>
      </c>
      <c r="K135" s="22"/>
      <c r="L135" s="88"/>
      <c r="M135" s="88"/>
      <c r="N135" s="22"/>
      <c r="O135" s="22" t="s">
        <v>40</v>
      </c>
      <c r="Q135" s="22">
        <v>416</v>
      </c>
      <c r="R135" s="22">
        <v>147</v>
      </c>
      <c r="S135" s="22">
        <v>0</v>
      </c>
      <c r="T135" s="63" t="s">
        <v>422</v>
      </c>
      <c r="U135" s="58" t="s">
        <v>231</v>
      </c>
      <c r="V135" s="58" t="s">
        <v>232</v>
      </c>
    </row>
    <row r="136" s="4" customFormat="1" ht="63" spans="1:22">
      <c r="A136" s="22">
        <v>4</v>
      </c>
      <c r="B136" s="23" t="s">
        <v>429</v>
      </c>
      <c r="C136" s="22" t="s">
        <v>34</v>
      </c>
      <c r="D136" s="22" t="s">
        <v>430</v>
      </c>
      <c r="E136" s="22" t="s">
        <v>431</v>
      </c>
      <c r="F136" s="22" t="s">
        <v>421</v>
      </c>
      <c r="G136" s="80" t="s">
        <v>270</v>
      </c>
      <c r="H136" s="22" t="s">
        <v>157</v>
      </c>
      <c r="I136" s="22" t="s">
        <v>157</v>
      </c>
      <c r="J136" s="22">
        <v>300</v>
      </c>
      <c r="K136" s="22"/>
      <c r="L136" s="22"/>
      <c r="M136" s="22"/>
      <c r="N136" s="22"/>
      <c r="O136" s="42" t="s">
        <v>40</v>
      </c>
      <c r="P136" s="22"/>
      <c r="Q136" s="22">
        <v>755</v>
      </c>
      <c r="R136" s="22">
        <v>271</v>
      </c>
      <c r="S136" s="22">
        <v>13</v>
      </c>
      <c r="T136" s="63" t="s">
        <v>422</v>
      </c>
      <c r="U136" s="58" t="s">
        <v>231</v>
      </c>
      <c r="V136" s="58" t="s">
        <v>232</v>
      </c>
    </row>
    <row r="137" s="4" customFormat="1" ht="63" spans="1:22">
      <c r="A137" s="22">
        <v>5</v>
      </c>
      <c r="B137" s="23" t="s">
        <v>432</v>
      </c>
      <c r="C137" s="22" t="s">
        <v>34</v>
      </c>
      <c r="D137" s="22" t="s">
        <v>159</v>
      </c>
      <c r="E137" s="22" t="s">
        <v>433</v>
      </c>
      <c r="F137" s="22" t="s">
        <v>421</v>
      </c>
      <c r="G137" s="80" t="s">
        <v>270</v>
      </c>
      <c r="H137" s="22" t="s">
        <v>157</v>
      </c>
      <c r="I137" s="22" t="s">
        <v>157</v>
      </c>
      <c r="J137" s="22">
        <v>350</v>
      </c>
      <c r="K137" s="22"/>
      <c r="L137" s="22"/>
      <c r="M137" s="22"/>
      <c r="N137" s="22"/>
      <c r="O137" s="42" t="s">
        <v>40</v>
      </c>
      <c r="P137" s="22"/>
      <c r="Q137" s="22">
        <v>268</v>
      </c>
      <c r="R137" s="22">
        <v>132</v>
      </c>
      <c r="S137" s="22">
        <v>2</v>
      </c>
      <c r="T137" s="63" t="s">
        <v>422</v>
      </c>
      <c r="U137" s="58" t="s">
        <v>231</v>
      </c>
      <c r="V137" s="58" t="s">
        <v>232</v>
      </c>
    </row>
    <row r="138" s="4" customFormat="1" ht="63" spans="1:22">
      <c r="A138" s="22">
        <v>6</v>
      </c>
      <c r="B138" s="23" t="s">
        <v>434</v>
      </c>
      <c r="C138" s="22" t="s">
        <v>34</v>
      </c>
      <c r="D138" s="22" t="s">
        <v>296</v>
      </c>
      <c r="E138" s="22" t="s">
        <v>435</v>
      </c>
      <c r="F138" s="22" t="s">
        <v>84</v>
      </c>
      <c r="G138" s="80" t="s">
        <v>270</v>
      </c>
      <c r="H138" s="22" t="s">
        <v>80</v>
      </c>
      <c r="I138" s="22" t="s">
        <v>80</v>
      </c>
      <c r="J138" s="22">
        <v>387.5</v>
      </c>
      <c r="K138" s="22"/>
      <c r="L138" s="22"/>
      <c r="M138" s="22"/>
      <c r="N138" s="22"/>
      <c r="O138" s="42" t="s">
        <v>40</v>
      </c>
      <c r="P138" s="22"/>
      <c r="Q138" s="22">
        <v>140</v>
      </c>
      <c r="R138" s="22">
        <v>80</v>
      </c>
      <c r="S138" s="22">
        <v>0</v>
      </c>
      <c r="T138" s="63" t="s">
        <v>422</v>
      </c>
      <c r="U138" s="58" t="s">
        <v>231</v>
      </c>
      <c r="V138" s="58" t="s">
        <v>232</v>
      </c>
    </row>
    <row r="139" s="4" customFormat="1" ht="63" spans="1:22">
      <c r="A139" s="22">
        <v>7</v>
      </c>
      <c r="B139" s="23" t="s">
        <v>436</v>
      </c>
      <c r="C139" s="22" t="s">
        <v>34</v>
      </c>
      <c r="D139" s="22" t="s">
        <v>183</v>
      </c>
      <c r="E139" s="22" t="s">
        <v>437</v>
      </c>
      <c r="F139" s="22" t="s">
        <v>421</v>
      </c>
      <c r="G139" s="80" t="s">
        <v>270</v>
      </c>
      <c r="H139" s="22" t="s">
        <v>186</v>
      </c>
      <c r="I139" s="22" t="s">
        <v>186</v>
      </c>
      <c r="J139" s="22">
        <v>295</v>
      </c>
      <c r="K139" s="22"/>
      <c r="L139" s="22"/>
      <c r="M139" s="22"/>
      <c r="N139" s="22"/>
      <c r="O139" s="42" t="s">
        <v>40</v>
      </c>
      <c r="P139" s="22"/>
      <c r="Q139" s="22">
        <v>256</v>
      </c>
      <c r="R139" s="22">
        <v>151</v>
      </c>
      <c r="S139" s="22">
        <v>5</v>
      </c>
      <c r="T139" s="63" t="s">
        <v>422</v>
      </c>
      <c r="U139" s="58" t="s">
        <v>231</v>
      </c>
      <c r="V139" s="58" t="s">
        <v>232</v>
      </c>
    </row>
    <row r="140" s="4" customFormat="1" ht="70" customHeight="1" spans="1:22">
      <c r="A140" s="22">
        <v>8</v>
      </c>
      <c r="B140" s="23" t="s">
        <v>438</v>
      </c>
      <c r="C140" s="22" t="s">
        <v>34</v>
      </c>
      <c r="D140" s="22" t="s">
        <v>324</v>
      </c>
      <c r="E140" s="22" t="s">
        <v>439</v>
      </c>
      <c r="F140" s="22" t="s">
        <v>421</v>
      </c>
      <c r="G140" s="80" t="s">
        <v>270</v>
      </c>
      <c r="H140" s="22" t="s">
        <v>99</v>
      </c>
      <c r="I140" s="22" t="s">
        <v>99</v>
      </c>
      <c r="J140" s="22">
        <v>620</v>
      </c>
      <c r="K140" s="22"/>
      <c r="L140" s="22"/>
      <c r="M140" s="22"/>
      <c r="N140" s="22"/>
      <c r="O140" s="42" t="s">
        <v>40</v>
      </c>
      <c r="P140" s="22"/>
      <c r="Q140" s="22">
        <v>269</v>
      </c>
      <c r="R140" s="22">
        <v>83</v>
      </c>
      <c r="S140" s="22">
        <v>7</v>
      </c>
      <c r="T140" s="63" t="s">
        <v>422</v>
      </c>
      <c r="U140" s="58" t="s">
        <v>231</v>
      </c>
      <c r="V140" s="58" t="s">
        <v>232</v>
      </c>
    </row>
    <row r="141" s="4" customFormat="1" ht="68" customHeight="1" spans="1:22">
      <c r="A141" s="22">
        <v>9</v>
      </c>
      <c r="B141" s="23" t="s">
        <v>440</v>
      </c>
      <c r="C141" s="22" t="s">
        <v>34</v>
      </c>
      <c r="D141" s="22" t="s">
        <v>321</v>
      </c>
      <c r="E141" s="22" t="s">
        <v>441</v>
      </c>
      <c r="F141" s="22" t="s">
        <v>421</v>
      </c>
      <c r="G141" s="80" t="s">
        <v>270</v>
      </c>
      <c r="H141" s="22" t="s">
        <v>99</v>
      </c>
      <c r="I141" s="22" t="s">
        <v>99</v>
      </c>
      <c r="J141" s="22">
        <v>300</v>
      </c>
      <c r="K141" s="22"/>
      <c r="L141" s="22"/>
      <c r="M141" s="22"/>
      <c r="N141" s="22"/>
      <c r="O141" s="42" t="s">
        <v>40</v>
      </c>
      <c r="P141" s="22"/>
      <c r="Q141" s="22">
        <v>236</v>
      </c>
      <c r="R141" s="22">
        <v>17</v>
      </c>
      <c r="S141" s="22">
        <v>3</v>
      </c>
      <c r="T141" s="63" t="s">
        <v>422</v>
      </c>
      <c r="U141" s="58" t="s">
        <v>231</v>
      </c>
      <c r="V141" s="58" t="s">
        <v>232</v>
      </c>
    </row>
    <row r="142" s="4" customFormat="1" ht="69" customHeight="1" spans="1:22">
      <c r="A142" s="22">
        <v>10</v>
      </c>
      <c r="B142" s="23" t="s">
        <v>442</v>
      </c>
      <c r="C142" s="22" t="s">
        <v>34</v>
      </c>
      <c r="D142" s="22" t="s">
        <v>264</v>
      </c>
      <c r="E142" s="22" t="s">
        <v>443</v>
      </c>
      <c r="F142" s="22" t="s">
        <v>421</v>
      </c>
      <c r="G142" s="80" t="s">
        <v>270</v>
      </c>
      <c r="H142" s="22" t="s">
        <v>61</v>
      </c>
      <c r="I142" s="22" t="s">
        <v>61</v>
      </c>
      <c r="J142" s="22">
        <v>200</v>
      </c>
      <c r="K142" s="22"/>
      <c r="L142" s="22"/>
      <c r="M142" s="22"/>
      <c r="N142" s="22"/>
      <c r="O142" s="42" t="s">
        <v>40</v>
      </c>
      <c r="P142" s="22"/>
      <c r="Q142" s="22">
        <v>371</v>
      </c>
      <c r="R142" s="22">
        <v>91</v>
      </c>
      <c r="S142" s="22">
        <v>0</v>
      </c>
      <c r="T142" s="63" t="s">
        <v>422</v>
      </c>
      <c r="U142" s="58" t="s">
        <v>231</v>
      </c>
      <c r="V142" s="58" t="s">
        <v>232</v>
      </c>
    </row>
    <row r="143" s="4" customFormat="1" ht="70" customHeight="1" spans="1:22">
      <c r="A143" s="22">
        <v>11</v>
      </c>
      <c r="B143" s="26" t="s">
        <v>444</v>
      </c>
      <c r="C143" s="27" t="s">
        <v>34</v>
      </c>
      <c r="D143" s="27" t="s">
        <v>445</v>
      </c>
      <c r="E143" s="22" t="s">
        <v>446</v>
      </c>
      <c r="F143" s="27" t="s">
        <v>84</v>
      </c>
      <c r="G143" s="80" t="s">
        <v>270</v>
      </c>
      <c r="H143" s="27" t="s">
        <v>127</v>
      </c>
      <c r="I143" s="27" t="s">
        <v>127</v>
      </c>
      <c r="J143" s="29">
        <v>770</v>
      </c>
      <c r="K143" s="22"/>
      <c r="L143" s="22"/>
      <c r="M143" s="22"/>
      <c r="N143" s="22"/>
      <c r="O143" s="42" t="s">
        <v>40</v>
      </c>
      <c r="P143" s="22"/>
      <c r="Q143" s="22">
        <v>535</v>
      </c>
      <c r="R143" s="22">
        <v>68</v>
      </c>
      <c r="S143" s="22">
        <v>3</v>
      </c>
      <c r="T143" s="63" t="s">
        <v>422</v>
      </c>
      <c r="U143" s="58" t="s">
        <v>231</v>
      </c>
      <c r="V143" s="58" t="s">
        <v>232</v>
      </c>
    </row>
    <row r="144" s="4" customFormat="1" ht="91" customHeight="1" spans="1:22">
      <c r="A144" s="50" t="s">
        <v>447</v>
      </c>
      <c r="B144" s="81" t="s">
        <v>448</v>
      </c>
      <c r="C144" s="80" t="s">
        <v>34</v>
      </c>
      <c r="D144" s="29" t="s">
        <v>449</v>
      </c>
      <c r="E144" s="29" t="s">
        <v>450</v>
      </c>
      <c r="F144" s="22" t="s">
        <v>65</v>
      </c>
      <c r="G144" s="82" t="s">
        <v>57</v>
      </c>
      <c r="H144" s="82" t="s">
        <v>57</v>
      </c>
      <c r="I144" s="82" t="s">
        <v>57</v>
      </c>
      <c r="J144" s="22">
        <v>206.12</v>
      </c>
      <c r="K144" s="75"/>
      <c r="L144" s="76"/>
      <c r="M144" s="43"/>
      <c r="N144" s="43"/>
      <c r="O144" s="43"/>
      <c r="P144" s="65" t="s">
        <v>40</v>
      </c>
      <c r="Q144" s="31">
        <v>999</v>
      </c>
      <c r="R144" s="31">
        <v>200</v>
      </c>
      <c r="S144" s="31">
        <v>50</v>
      </c>
      <c r="T144" s="31" t="s">
        <v>451</v>
      </c>
      <c r="U144" s="31" t="s">
        <v>452</v>
      </c>
      <c r="V144" s="43"/>
    </row>
    <row r="145" s="4" customFormat="1" ht="47" customHeight="1" spans="1:22">
      <c r="A145" s="50" t="s">
        <v>453</v>
      </c>
      <c r="B145" s="50" t="s">
        <v>454</v>
      </c>
      <c r="C145" s="80" t="s">
        <v>34</v>
      </c>
      <c r="D145" s="29" t="s">
        <v>449</v>
      </c>
      <c r="E145" s="43"/>
      <c r="F145" s="43"/>
      <c r="G145" s="43"/>
      <c r="H145" s="43"/>
      <c r="I145" s="43"/>
      <c r="J145" s="22">
        <f>SUM(J146:J153)</f>
        <v>89.2</v>
      </c>
      <c r="K145" s="75"/>
      <c r="L145" s="76"/>
      <c r="M145" s="43"/>
      <c r="N145" s="43"/>
      <c r="O145" s="43"/>
      <c r="P145" s="43"/>
      <c r="Q145" s="31">
        <f>SUM(Q146:Q153)</f>
        <v>512</v>
      </c>
      <c r="R145" s="31">
        <f>SUM(R146:R153)</f>
        <v>512</v>
      </c>
      <c r="S145" s="31">
        <f>SUM(S146:S153)</f>
        <v>10</v>
      </c>
      <c r="T145" s="31" t="s">
        <v>455</v>
      </c>
      <c r="U145" s="58" t="s">
        <v>456</v>
      </c>
      <c r="V145" s="43"/>
    </row>
    <row r="146" s="4" customFormat="1" ht="114" customHeight="1" spans="1:22">
      <c r="A146" s="27">
        <v>1</v>
      </c>
      <c r="B146" s="26" t="s">
        <v>457</v>
      </c>
      <c r="C146" s="27" t="s">
        <v>34</v>
      </c>
      <c r="D146" s="27" t="s">
        <v>223</v>
      </c>
      <c r="E146" s="29" t="s">
        <v>458</v>
      </c>
      <c r="F146" s="22" t="s">
        <v>65</v>
      </c>
      <c r="G146" s="82" t="s">
        <v>57</v>
      </c>
      <c r="H146" s="82" t="s">
        <v>57</v>
      </c>
      <c r="I146" s="27" t="s">
        <v>39</v>
      </c>
      <c r="J146" s="89">
        <v>4.5</v>
      </c>
      <c r="K146" s="90"/>
      <c r="L146" s="91"/>
      <c r="M146" s="43"/>
      <c r="N146" s="43"/>
      <c r="O146" s="43"/>
      <c r="P146" s="65" t="s">
        <v>40</v>
      </c>
      <c r="Q146" s="31">
        <v>30</v>
      </c>
      <c r="R146" s="31">
        <v>30</v>
      </c>
      <c r="S146" s="77">
        <v>1</v>
      </c>
      <c r="T146" s="31" t="s">
        <v>459</v>
      </c>
      <c r="U146" s="58" t="s">
        <v>460</v>
      </c>
      <c r="V146" s="43"/>
    </row>
    <row r="147" s="4" customFormat="1" ht="114" customHeight="1" spans="1:22">
      <c r="A147" s="27">
        <v>2</v>
      </c>
      <c r="B147" s="83" t="s">
        <v>461</v>
      </c>
      <c r="C147" s="29" t="s">
        <v>34</v>
      </c>
      <c r="D147" s="29" t="s">
        <v>171</v>
      </c>
      <c r="E147" s="29" t="s">
        <v>458</v>
      </c>
      <c r="F147" s="29" t="s">
        <v>173</v>
      </c>
      <c r="G147" s="82" t="s">
        <v>57</v>
      </c>
      <c r="H147" s="82" t="s">
        <v>57</v>
      </c>
      <c r="I147" s="29" t="s">
        <v>157</v>
      </c>
      <c r="J147" s="29">
        <v>25</v>
      </c>
      <c r="K147" s="29"/>
      <c r="L147" s="29"/>
      <c r="M147" s="29"/>
      <c r="N147" s="29"/>
      <c r="O147" s="29"/>
      <c r="P147" s="29" t="s">
        <v>40</v>
      </c>
      <c r="Q147" s="29">
        <v>84</v>
      </c>
      <c r="R147" s="29">
        <v>84</v>
      </c>
      <c r="S147" s="29">
        <v>0</v>
      </c>
      <c r="T147" s="29" t="s">
        <v>462</v>
      </c>
      <c r="U147" s="58" t="s">
        <v>463</v>
      </c>
      <c r="V147" s="43"/>
    </row>
    <row r="148" s="4" customFormat="1" ht="114" customHeight="1" spans="1:22">
      <c r="A148" s="27">
        <v>3</v>
      </c>
      <c r="B148" s="26" t="s">
        <v>464</v>
      </c>
      <c r="C148" s="27" t="s">
        <v>34</v>
      </c>
      <c r="D148" s="27" t="s">
        <v>105</v>
      </c>
      <c r="E148" s="29" t="s">
        <v>458</v>
      </c>
      <c r="F148" s="22" t="s">
        <v>65</v>
      </c>
      <c r="G148" s="82" t="s">
        <v>57</v>
      </c>
      <c r="H148" s="82" t="s">
        <v>57</v>
      </c>
      <c r="I148" s="27" t="s">
        <v>108</v>
      </c>
      <c r="J148" s="92">
        <v>8.7</v>
      </c>
      <c r="K148" s="92"/>
      <c r="L148" s="58"/>
      <c r="M148" s="58"/>
      <c r="N148" s="58"/>
      <c r="O148" s="43"/>
      <c r="P148" s="65" t="s">
        <v>40</v>
      </c>
      <c r="Q148" s="58">
        <v>58</v>
      </c>
      <c r="R148" s="58">
        <v>58</v>
      </c>
      <c r="S148" s="58">
        <v>0</v>
      </c>
      <c r="T148" s="31" t="s">
        <v>465</v>
      </c>
      <c r="U148" s="58" t="s">
        <v>466</v>
      </c>
      <c r="V148" s="43"/>
    </row>
    <row r="149" s="4" customFormat="1" ht="114" customHeight="1" spans="1:22">
      <c r="A149" s="27">
        <v>4</v>
      </c>
      <c r="B149" s="61" t="s">
        <v>467</v>
      </c>
      <c r="C149" s="48" t="s">
        <v>34</v>
      </c>
      <c r="D149" s="31" t="s">
        <v>214</v>
      </c>
      <c r="E149" s="29" t="s">
        <v>458</v>
      </c>
      <c r="F149" s="31" t="s">
        <v>173</v>
      </c>
      <c r="G149" s="82" t="s">
        <v>57</v>
      </c>
      <c r="H149" s="82" t="s">
        <v>57</v>
      </c>
      <c r="I149" s="22" t="s">
        <v>127</v>
      </c>
      <c r="J149" s="65">
        <v>4.5</v>
      </c>
      <c r="K149" s="65"/>
      <c r="L149" s="31"/>
      <c r="M149" s="31"/>
      <c r="N149" s="31"/>
      <c r="P149" s="65" t="s">
        <v>40</v>
      </c>
      <c r="Q149" s="31">
        <v>30</v>
      </c>
      <c r="R149" s="31">
        <v>30</v>
      </c>
      <c r="S149" s="31">
        <v>0</v>
      </c>
      <c r="T149" s="31" t="s">
        <v>459</v>
      </c>
      <c r="U149" s="58" t="s">
        <v>460</v>
      </c>
      <c r="V149" s="43"/>
    </row>
    <row r="150" s="4" customFormat="1" ht="114" customHeight="1" spans="1:22">
      <c r="A150" s="27">
        <v>5</v>
      </c>
      <c r="B150" s="26" t="s">
        <v>468</v>
      </c>
      <c r="C150" s="48" t="s">
        <v>34</v>
      </c>
      <c r="D150" s="58" t="s">
        <v>74</v>
      </c>
      <c r="E150" s="29" t="s">
        <v>458</v>
      </c>
      <c r="F150" s="31" t="s">
        <v>173</v>
      </c>
      <c r="G150" s="82" t="s">
        <v>57</v>
      </c>
      <c r="H150" s="82" t="s">
        <v>57</v>
      </c>
      <c r="I150" s="58" t="s">
        <v>61</v>
      </c>
      <c r="J150" s="92">
        <v>6.9</v>
      </c>
      <c r="K150" s="92"/>
      <c r="L150" s="58"/>
      <c r="M150" s="58"/>
      <c r="N150" s="58"/>
      <c r="O150" s="43"/>
      <c r="P150" s="65" t="s">
        <v>40</v>
      </c>
      <c r="Q150" s="58">
        <v>46</v>
      </c>
      <c r="R150" s="58">
        <v>46</v>
      </c>
      <c r="S150" s="58">
        <v>0</v>
      </c>
      <c r="T150" s="31" t="s">
        <v>469</v>
      </c>
      <c r="U150" s="58" t="s">
        <v>470</v>
      </c>
      <c r="V150" s="43"/>
    </row>
    <row r="151" s="4" customFormat="1" ht="114" customHeight="1" spans="1:22">
      <c r="A151" s="27">
        <v>6</v>
      </c>
      <c r="B151" s="84" t="s">
        <v>471</v>
      </c>
      <c r="C151" s="48" t="s">
        <v>34</v>
      </c>
      <c r="D151" s="58" t="s">
        <v>199</v>
      </c>
      <c r="E151" s="29" t="s">
        <v>458</v>
      </c>
      <c r="F151" s="31" t="s">
        <v>173</v>
      </c>
      <c r="G151" s="82" t="s">
        <v>57</v>
      </c>
      <c r="H151" s="82" t="s">
        <v>57</v>
      </c>
      <c r="I151" s="58" t="s">
        <v>80</v>
      </c>
      <c r="J151" s="92">
        <v>11.1</v>
      </c>
      <c r="K151" s="92"/>
      <c r="L151" s="58"/>
      <c r="M151" s="58"/>
      <c r="N151" s="58"/>
      <c r="O151" s="43"/>
      <c r="P151" s="65" t="s">
        <v>40</v>
      </c>
      <c r="Q151" s="58">
        <v>74</v>
      </c>
      <c r="R151" s="58">
        <v>74</v>
      </c>
      <c r="S151" s="58">
        <v>0</v>
      </c>
      <c r="T151" s="31" t="s">
        <v>472</v>
      </c>
      <c r="U151" s="58" t="s">
        <v>473</v>
      </c>
      <c r="V151" s="43"/>
    </row>
    <row r="152" s="4" customFormat="1" ht="114" customHeight="1" spans="1:22">
      <c r="A152" s="27">
        <v>7</v>
      </c>
      <c r="B152" s="26" t="s">
        <v>474</v>
      </c>
      <c r="C152" s="27" t="s">
        <v>34</v>
      </c>
      <c r="D152" s="27" t="s">
        <v>475</v>
      </c>
      <c r="E152" s="29" t="s">
        <v>458</v>
      </c>
      <c r="F152" s="22" t="s">
        <v>65</v>
      </c>
      <c r="G152" s="82" t="s">
        <v>57</v>
      </c>
      <c r="H152" s="82" t="s">
        <v>57</v>
      </c>
      <c r="I152" s="27" t="s">
        <v>99</v>
      </c>
      <c r="J152" s="89">
        <v>13.5</v>
      </c>
      <c r="K152" s="90"/>
      <c r="L152" s="91"/>
      <c r="M152" s="43"/>
      <c r="N152" s="43"/>
      <c r="O152" s="43"/>
      <c r="P152" s="65" t="s">
        <v>40</v>
      </c>
      <c r="Q152" s="31">
        <v>90</v>
      </c>
      <c r="R152" s="31">
        <v>90</v>
      </c>
      <c r="S152" s="77">
        <v>6</v>
      </c>
      <c r="T152" s="31" t="s">
        <v>476</v>
      </c>
      <c r="U152" s="58" t="s">
        <v>477</v>
      </c>
      <c r="V152" s="43"/>
    </row>
    <row r="153" s="4" customFormat="1" ht="114" customHeight="1" spans="1:22">
      <c r="A153" s="27">
        <v>8</v>
      </c>
      <c r="B153" s="26" t="s">
        <v>478</v>
      </c>
      <c r="C153" s="27" t="s">
        <v>34</v>
      </c>
      <c r="D153" s="27" t="s">
        <v>207</v>
      </c>
      <c r="E153" s="29" t="s">
        <v>458</v>
      </c>
      <c r="F153" s="22" t="s">
        <v>65</v>
      </c>
      <c r="G153" s="82" t="s">
        <v>57</v>
      </c>
      <c r="H153" s="82" t="s">
        <v>57</v>
      </c>
      <c r="I153" s="27" t="s">
        <v>186</v>
      </c>
      <c r="J153" s="89">
        <v>15</v>
      </c>
      <c r="K153" s="90"/>
      <c r="L153" s="91"/>
      <c r="M153" s="43"/>
      <c r="N153" s="43"/>
      <c r="O153" s="43"/>
      <c r="P153" s="65" t="s">
        <v>40</v>
      </c>
      <c r="Q153" s="31">
        <v>100</v>
      </c>
      <c r="R153" s="31">
        <v>100</v>
      </c>
      <c r="S153" s="77">
        <v>3</v>
      </c>
      <c r="T153" s="31" t="s">
        <v>479</v>
      </c>
      <c r="U153" s="58" t="s">
        <v>480</v>
      </c>
      <c r="V153" s="43"/>
    </row>
    <row r="154" s="4" customFormat="1" ht="42" customHeight="1" spans="1:22">
      <c r="A154" s="50" t="s">
        <v>481</v>
      </c>
      <c r="B154" s="85" t="s">
        <v>482</v>
      </c>
      <c r="C154" s="27"/>
      <c r="D154" s="27"/>
      <c r="E154" s="29"/>
      <c r="F154" s="22"/>
      <c r="G154" s="82"/>
      <c r="H154" s="82"/>
      <c r="I154" s="27"/>
      <c r="J154" s="89">
        <f>J155+J156</f>
        <v>571</v>
      </c>
      <c r="K154" s="90"/>
      <c r="L154" s="91"/>
      <c r="M154" s="43"/>
      <c r="N154" s="43"/>
      <c r="O154" s="43"/>
      <c r="P154" s="65"/>
      <c r="Q154" s="31"/>
      <c r="R154" s="31"/>
      <c r="S154" s="77"/>
      <c r="T154" s="31"/>
      <c r="U154" s="58"/>
      <c r="V154" s="43"/>
    </row>
    <row r="155" s="4" customFormat="1" ht="64" customHeight="1" spans="1:22">
      <c r="A155" s="22">
        <v>1</v>
      </c>
      <c r="B155" s="26" t="s">
        <v>483</v>
      </c>
      <c r="C155" s="27" t="s">
        <v>34</v>
      </c>
      <c r="D155" s="27" t="s">
        <v>484</v>
      </c>
      <c r="E155" s="27" t="s">
        <v>485</v>
      </c>
      <c r="F155" s="22" t="s">
        <v>65</v>
      </c>
      <c r="G155" s="27" t="s">
        <v>190</v>
      </c>
      <c r="H155" s="27" t="s">
        <v>486</v>
      </c>
      <c r="I155" s="27" t="s">
        <v>486</v>
      </c>
      <c r="J155" s="27">
        <v>135</v>
      </c>
      <c r="K155" s="75"/>
      <c r="L155" s="76"/>
      <c r="M155" s="43"/>
      <c r="N155" s="43"/>
      <c r="O155" s="43"/>
      <c r="P155" s="65" t="s">
        <v>40</v>
      </c>
      <c r="Q155" s="31">
        <v>10928</v>
      </c>
      <c r="R155" s="31">
        <v>3377</v>
      </c>
      <c r="S155" s="31">
        <v>66</v>
      </c>
      <c r="T155" s="31" t="s">
        <v>487</v>
      </c>
      <c r="U155" s="31"/>
      <c r="V155" s="43"/>
    </row>
    <row r="156" s="4" customFormat="1" ht="45" spans="1:22">
      <c r="A156" s="22">
        <v>2</v>
      </c>
      <c r="B156" s="86" t="s">
        <v>488</v>
      </c>
      <c r="C156" s="27" t="s">
        <v>34</v>
      </c>
      <c r="D156" s="87" t="s">
        <v>489</v>
      </c>
      <c r="E156" s="87" t="s">
        <v>488</v>
      </c>
      <c r="F156" s="27" t="s">
        <v>65</v>
      </c>
      <c r="G156" s="82" t="s">
        <v>490</v>
      </c>
      <c r="H156" s="82" t="s">
        <v>490</v>
      </c>
      <c r="I156" s="82" t="s">
        <v>490</v>
      </c>
      <c r="J156" s="27">
        <v>436</v>
      </c>
      <c r="K156" s="75"/>
      <c r="L156" s="76"/>
      <c r="M156" s="43"/>
      <c r="N156" s="43"/>
      <c r="O156" s="43"/>
      <c r="P156" s="65" t="s">
        <v>40</v>
      </c>
      <c r="Q156" s="31"/>
      <c r="R156" s="31"/>
      <c r="S156" s="31"/>
      <c r="T156" s="31"/>
      <c r="U156" s="31"/>
      <c r="V156" s="43"/>
    </row>
  </sheetData>
  <autoFilter ref="A1:U156">
    <extLst/>
  </autoFilter>
  <mergeCells count="25">
    <mergeCell ref="A1:U1"/>
    <mergeCell ref="B2:I2"/>
    <mergeCell ref="J2:M2"/>
    <mergeCell ref="N2:P2"/>
    <mergeCell ref="Q2:S2"/>
    <mergeCell ref="J3:K3"/>
    <mergeCell ref="L3:M3"/>
    <mergeCell ref="R3:S3"/>
    <mergeCell ref="A5:I5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  <mergeCell ref="Q3:Q4"/>
    <mergeCell ref="T2:T4"/>
    <mergeCell ref="U2:U4"/>
    <mergeCell ref="V2:V4"/>
  </mergeCells>
  <conditionalFormatting sqref="B97">
    <cfRule type="duplicateValues" dxfId="0" priority="3"/>
  </conditionalFormatting>
  <conditionalFormatting sqref="B100">
    <cfRule type="duplicateValues" dxfId="0" priority="1"/>
  </conditionalFormatting>
  <conditionalFormatting sqref="B112">
    <cfRule type="duplicateValues" dxfId="0" priority="9"/>
  </conditionalFormatting>
  <conditionalFormatting sqref="B91:B94">
    <cfRule type="duplicateValues" dxfId="0" priority="6"/>
  </conditionalFormatting>
  <conditionalFormatting sqref="B95:B96">
    <cfRule type="duplicateValues" dxfId="0" priority="5"/>
  </conditionalFormatting>
  <conditionalFormatting sqref="B98:B99">
    <cfRule type="duplicateValues" dxfId="0" priority="2"/>
  </conditionalFormatting>
  <conditionalFormatting sqref="B73 B79:B90 B101:B108 B115:B120 B113 B123:B131">
    <cfRule type="duplicateValues" dxfId="0" priority="10"/>
  </conditionalFormatting>
  <pageMargins left="0.503472222222222" right="0.503472222222222" top="0.196527777777778" bottom="0.118055555555556" header="0.0784722222222222" footer="0.156944444444444"/>
  <pageSetup paperSize="9" orientation="landscape" horizontalDpi="600"/>
  <headerFooter/>
  <ignoredErrors>
    <ignoredError sqref="Q145:S145 J145 Q132:S1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56" sqref="E5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56" sqref="E5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火柴人</cp:lastModifiedBy>
  <dcterms:created xsi:type="dcterms:W3CDTF">2021-06-02T01:16:00Z</dcterms:created>
  <dcterms:modified xsi:type="dcterms:W3CDTF">2023-03-01T01:33:45Z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B3AC11624DA240B6AE9357B0E683AE4D</vt:lpwstr>
  </property>
  <property fmtid="{D5CDD505-2E9C-101B-9397-08002B2CF9AE}" pid="3" name="KSOProductBuildVer">
    <vt:lpwstr>2052-11.1.0.13703</vt:lpwstr>
  </property>
</Properties>
</file>