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1" r:id="rId1"/>
  </sheets>
  <definedNames>
    <definedName name="_xlnm._FilterDatabase" localSheetId="0" hidden="1">附表2!$A$1:$S$76</definedName>
  </definedNames>
  <calcPr calcId="144525"/>
</workbook>
</file>

<file path=xl/sharedStrings.xml><?xml version="1.0" encoding="utf-8"?>
<sst xmlns="http://schemas.openxmlformats.org/spreadsheetml/2006/main" count="495" uniqueCount="256">
  <si>
    <t>靖宇县2021年涉农整合资金项目完成情况统计表</t>
  </si>
  <si>
    <t xml:space="preserve">   填报日期：2021年12月23日         单位：个、万元</t>
  </si>
  <si>
    <t>序号</t>
  </si>
  <si>
    <t>市县</t>
  </si>
  <si>
    <t>项目名称</t>
  </si>
  <si>
    <t>项目类别（基础设施填“1”，产业项目填“2”，其它填“3”</t>
  </si>
  <si>
    <t>建设地点(村)</t>
  </si>
  <si>
    <t>总投资</t>
  </si>
  <si>
    <t>已支出</t>
  </si>
  <si>
    <t>主要建设内容</t>
  </si>
  <si>
    <t>效益情况</t>
  </si>
  <si>
    <t>进展情况</t>
  </si>
  <si>
    <t>备注</t>
  </si>
  <si>
    <t>合计</t>
  </si>
  <si>
    <t>其中：</t>
  </si>
  <si>
    <t>其中:</t>
  </si>
  <si>
    <r>
      <rPr>
        <b/>
        <sz val="10"/>
        <rFont val="宋体"/>
        <charset val="134"/>
      </rPr>
      <t>至</t>
    </r>
    <r>
      <rPr>
        <b/>
        <u/>
        <sz val="10"/>
        <rFont val="宋体"/>
        <charset val="134"/>
      </rPr>
      <t xml:space="preserve">    </t>
    </r>
    <r>
      <rPr>
        <b/>
        <sz val="10"/>
        <rFont val="宋体"/>
        <charset val="134"/>
      </rPr>
      <t>月底</t>
    </r>
  </si>
  <si>
    <r>
      <rPr>
        <b/>
        <sz val="10"/>
        <rFont val="宋体"/>
        <charset val="134"/>
      </rPr>
      <t>至</t>
    </r>
    <r>
      <rPr>
        <b/>
        <u/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月底项目进展（文字表述）</t>
    </r>
  </si>
  <si>
    <t>中省衔接资金</t>
  </si>
  <si>
    <t>其他</t>
  </si>
  <si>
    <t>是否开工</t>
  </si>
  <si>
    <t>是否为本月新开工</t>
  </si>
  <si>
    <t>是否完工</t>
  </si>
  <si>
    <t>其中本月项目进展</t>
  </si>
  <si>
    <t>靖宇县合计</t>
  </si>
  <si>
    <t>赤松镇2021年因户施策项目</t>
  </si>
  <si>
    <t>赤松镇</t>
  </si>
  <si>
    <t>平贝母种植面积20.5亩</t>
  </si>
  <si>
    <t>支持有劳动能力贫困户，通过自身劳动，发展脱贫产业项目。</t>
  </si>
  <si>
    <t>是</t>
  </si>
  <si>
    <t>花园口镇“因户施策”扶贫种植项目</t>
  </si>
  <si>
    <t>花园口镇</t>
  </si>
  <si>
    <t>种植黑木耳60.2万袋</t>
  </si>
  <si>
    <t>景山镇2021年度因户施策项目</t>
  </si>
  <si>
    <t>景山镇</t>
  </si>
  <si>
    <t>种植贝母、蓝莓种植142.8亩，养猪130头</t>
  </si>
  <si>
    <t>靖宇镇2021年因户施策产业项目</t>
  </si>
  <si>
    <t>靖宇镇</t>
  </si>
  <si>
    <t>种植蓝靛果2亩、蓝莓26亩、贝母22亩</t>
  </si>
  <si>
    <t>龙泉镇因户施策产业项目</t>
  </si>
  <si>
    <t>龙泉镇</t>
  </si>
  <si>
    <t>种植蓝莓72亩、贝母28.5亩</t>
  </si>
  <si>
    <t>濛江乡2021年因户施策项目</t>
  </si>
  <si>
    <t>濛江乡</t>
  </si>
  <si>
    <t>种植蓝莓143.6亩、贝母283.4亩</t>
  </si>
  <si>
    <t>那尔轰镇2021年度因户施策项目</t>
  </si>
  <si>
    <t>那尔轰镇</t>
  </si>
  <si>
    <t>种植大果榛子36亩、蓝莓7亩、贝母53.8亩、黑木耳35.68亩</t>
  </si>
  <si>
    <t>三道湖镇2021年因户施策项目</t>
  </si>
  <si>
    <t>三道湖镇</t>
  </si>
  <si>
    <t>种植蓝莓27亩</t>
  </si>
  <si>
    <t>赤松镇2021年度以奖代补项目</t>
  </si>
  <si>
    <t>红小豆种植面积500亩，大榛子55亩，蓝莓10亩，人参3亩，贝母40亩，返魂草10亩，婆婆丁3亩，五味子14亩，灰苏子400亩，猪24头，牛55头，羊30只，蜜蜂15箱，鸡150只。</t>
  </si>
  <si>
    <t>花园口镇2021年“以奖代补”项目</t>
  </si>
  <si>
    <t>种植高粱70亩，大棚蔬菜8亩，西瓜50亩，香瓜40亩，蓝莓40亩，大榛子40亩，贝母40亩，灰苏子500亩，红小豆200亩，木耳200万袋，牛380头，鸡9725只，羊30只，猪30头等。</t>
  </si>
  <si>
    <t>景山镇2021年“以奖代补”</t>
  </si>
  <si>
    <t>种植灰苏子242.3亩，红小豆275亩，贝母28.5亩，人参1000平方，蓝莓31.5亩，木耳4.5万袋，鸡3230只，牛34头，猪244头等</t>
  </si>
  <si>
    <t>靖宇镇2021年以奖代补产业项目</t>
  </si>
  <si>
    <t>种植香瓜2亩，沙参10亩，蓝莓55亩，五味子2亩，贝母6亩，天麻70平方米，猪35头，牛13头，兔50只，鸡1776只等。</t>
  </si>
  <si>
    <t>龙泉镇以奖代补产业项目</t>
  </si>
  <si>
    <t>种植蓝莓2亩，人参2861平方，天麻3100平方，蒲公英57亩，贝母98亩，木耳27万袋，猪75头，牛82头，鸡1776只等。</t>
  </si>
  <si>
    <t>濛江乡2021年以奖代补项目</t>
  </si>
  <si>
    <t>种植红小豆208亩，草莓2亩，地瓜1亩，贝母80亩，婆婆丁106亩，天麻2170平方，五味子32亩，鸡1950只，牛91头，猪399头等。</t>
  </si>
  <si>
    <t>那尔轰镇2021年度以奖代补项目</t>
  </si>
  <si>
    <t>种植灰苏子1346.55亩，红小豆143亩，蓝莓13亩，蒲公英19.2，大田人参13亩，大榛子15.5亩，黑木耳3.67亩，刺嫩芽3亩。</t>
  </si>
  <si>
    <t>三道湖镇2021年以奖代补项目</t>
  </si>
  <si>
    <t>种植灰苏子14亩，蓝靛果1亩，蓝莓309.71亩，五味子17.2亩，天麻331.25平方米，贝母42.7亩，猪113头，牛35头，羊45只，鸡1000只，蜂60箱。</t>
  </si>
  <si>
    <t>靖宇县赤松镇七个村养鸡扶贫项目</t>
  </si>
  <si>
    <t>1.标准化鸡舍3栋；2.综合管理生产用房1栋，建筑面积430㎡，内设办公室1间、工人休息更衣室1间、消毒间、饲料粉碎搅拌车间、饲料库等。</t>
  </si>
  <si>
    <t>带动增加受益人口全年总收入29.9万元</t>
  </si>
  <si>
    <t>否</t>
  </si>
  <si>
    <t>正在启动建设</t>
  </si>
  <si>
    <t>赤松镇冷库项目</t>
  </si>
  <si>
    <t xml:space="preserve"> 冷库总建筑面积 2000 ㎡。一层是高温库（温度 1-5℃）和机房，建筑面积 1000 ㎡，二层是低温库（温度-18℃），建筑面积 1000 ㎡，净高为 5.5 米</t>
  </si>
  <si>
    <t>带动增加受益人口全年总收入7.2万元</t>
  </si>
  <si>
    <t>濛江乡珠子河村冷库工程</t>
  </si>
  <si>
    <t>珠子河村</t>
  </si>
  <si>
    <t xml:space="preserve">冷库总建筑面积200平方米 </t>
  </si>
  <si>
    <t>带动增加受益人口全年总收入6.3万元</t>
  </si>
  <si>
    <t>景山镇三脚窝石村小霞酸菜厂改造项目</t>
  </si>
  <si>
    <t>景山镇三脚窝石村</t>
  </si>
  <si>
    <t>小霞酸菜厂总改造面积1970.66㎡，其中厂房改造面积1853. 04㎡，水箱间改造45. 96㎡，污水池改造21.46㎡,新建污水泵房1座，面积25平方米，新建连廊25.20平方米，新打100深井1眼;同时改造室外管网铺设、电气改造、屋面喷漆、边沟等工程。</t>
  </si>
  <si>
    <t>提高壮大集体产业项目，通过种植、生产、加工和销售增加农户的收入产业链。</t>
  </si>
  <si>
    <t>花园口镇巴里村手工扶贫车间</t>
  </si>
  <si>
    <t>建设厂房改造236.25平方米；沥青混凝土地面硬化面积240平方米；水泥混凝土地面硬化面积105平方米。</t>
  </si>
  <si>
    <t>带动增加受益人口全年总收入4万元</t>
  </si>
  <si>
    <t>靖宇县白羽肉鸡全产业链建设项目-
饲养小区建设</t>
  </si>
  <si>
    <t>濛江乡、赤松镇、景山镇、龙泉镇</t>
  </si>
  <si>
    <t>建设标准化砖混结构养殖鸡舍52栋，标准化砖混结构养殖鸡舍建设面积86323平方米，养殖小区占地面积315746平方米。</t>
  </si>
  <si>
    <t>带动增收收益的集体经济组织24个、人数9000人</t>
  </si>
  <si>
    <t>濛江乡八个村沥青路面补充工程</t>
  </si>
  <si>
    <t>靖宇村等八个村</t>
  </si>
  <si>
    <t>新建沥青路总计13.062公里</t>
  </si>
  <si>
    <t>改善生产生活条件，方便百姓出行，受益人口1042人</t>
  </si>
  <si>
    <t xml:space="preserve">是 </t>
  </si>
  <si>
    <t xml:space="preserve"> </t>
  </si>
  <si>
    <t>花园口镇巴里村等三个村沥青路工程</t>
  </si>
  <si>
    <t>巴里村等三个村</t>
  </si>
  <si>
    <t>总里程9.008公里，其中沥青路8.847公里，砂石路0.161公里。</t>
  </si>
  <si>
    <t>改善生产生活条件，方便百姓出行 ，受益人口340人</t>
  </si>
  <si>
    <t>花园口镇前进村大桥建设工程</t>
  </si>
  <si>
    <t>前进村中屯、上屯</t>
  </si>
  <si>
    <t>前进村中屯新建155延长米桥1座，上屯新建150延长米桥1座。</t>
  </si>
  <si>
    <t>改善生产条件，受益人口98人</t>
  </si>
  <si>
    <t>花园口镇仁义村机耕路工程</t>
  </si>
  <si>
    <t>仁义村
王家窑屯</t>
  </si>
  <si>
    <t>新建砂石路7.036公里</t>
  </si>
  <si>
    <t>改善生产生活条件，方便百姓出行 ，受益人口336人</t>
  </si>
  <si>
    <t>那尔轰镇沿江村沥青路面工程</t>
  </si>
  <si>
    <t>沿江村</t>
  </si>
  <si>
    <t>新建沥青路5.66公里</t>
  </si>
  <si>
    <t>改善生产生活条件，方便百姓出行 ，受益人口606人</t>
  </si>
  <si>
    <t>那尔轰镇那尔轰村、朝阳村、平岗村、北沟村道路改造工程（二期）</t>
  </si>
  <si>
    <t>那尔轰村朝阳村
平岗村
北沟村</t>
  </si>
  <si>
    <t>新建沥青路8.567公里，涵洞13道</t>
  </si>
  <si>
    <t>改善生产生活条件，方便百姓出行 ，受益人口人</t>
  </si>
  <si>
    <t>景山镇西南岔等村巷道沥青路面工程</t>
  </si>
  <si>
    <t>西南岔等五个村</t>
  </si>
  <si>
    <t>新建沥青路7.887公里</t>
  </si>
  <si>
    <t>改善生产生活条件，方便百姓出行 ，受益人口451人</t>
  </si>
  <si>
    <t>龙泉镇5个村沥青路工程（大北山、五台村、双龙村、龙西村、龙东村）二期</t>
  </si>
  <si>
    <t>大北山村等五个村</t>
  </si>
  <si>
    <t>新建沥青路6.689公里</t>
  </si>
  <si>
    <t>改善生产生活条件，方便百姓出行 ，受益人口158人</t>
  </si>
  <si>
    <t>赤松镇青松村道路改造工程（二期）及赤松核电进场路东端至西山村道路改造工程</t>
  </si>
  <si>
    <t>青松村
清泉村
西山村</t>
  </si>
  <si>
    <t>新建沥青路7.222公里，浆砌片石挡墙,362延长米，排水渠41延长米，新建涵洞9道</t>
  </si>
  <si>
    <t>改善生产生活条件，方便百姓出行 ，受益人口602人</t>
  </si>
  <si>
    <t>靖宇镇农村公路建设工程</t>
  </si>
  <si>
    <t>保安村等五个村</t>
  </si>
  <si>
    <t>新建沥青路11.683公里，新建涵,19道</t>
  </si>
  <si>
    <t>三道湖镇七个村二期沥青路面工程</t>
  </si>
  <si>
    <t>东沟村等七个村</t>
  </si>
  <si>
    <t>新建沥青路8.186公里，新建涵洞35座</t>
  </si>
  <si>
    <t>改善生产生活条件，方便百姓出行，受益人口1295人</t>
  </si>
  <si>
    <t>靖宇县濛江乡畜牧养殖产业道路建设工程</t>
  </si>
  <si>
    <t>板石村
中华村
南天门村</t>
  </si>
  <si>
    <t>新建三处畜牧业区域的道路建设里程共计4.694公里，本年度计划完成30%工程量</t>
  </si>
  <si>
    <t>改善村民生产生活条件，增加贫困户收入。</t>
  </si>
  <si>
    <t>濛江乡前双山村、后双山村小流域治理工程项目</t>
  </si>
  <si>
    <t>前双山村
后双山村</t>
  </si>
  <si>
    <t>新建防护提1463米，沟渠91米，浆砌边沟61米，盖板涵3道。</t>
  </si>
  <si>
    <t>发展乡村
防洪防涝设施，提高生态经济效益</t>
  </si>
  <si>
    <t>濛江乡富阳村、八宝村、大沙河村河道治理工程</t>
  </si>
  <si>
    <t>富阳村、八宝村、大沙河村</t>
  </si>
  <si>
    <t>新建挡墙2597米，板桥3座</t>
  </si>
  <si>
    <t>花园口镇仁和村等4个村小流域治理工程</t>
  </si>
  <si>
    <t>仁和村等四个村</t>
  </si>
  <si>
    <t>浆砌石护岸，总长度2089.3米，排水涵3座，板涵6座。</t>
  </si>
  <si>
    <t>发展乡村防洪防涝设施，提高生态经济效益</t>
  </si>
  <si>
    <t>花园口镇珠宝村、新立村、双河村小流域治理工程</t>
  </si>
  <si>
    <t>珠宝村、新立村、双河村</t>
  </si>
  <si>
    <t>浆砌石挡墙总长3400米</t>
  </si>
  <si>
    <t>靖宇县那尔轰镇平岗村(主河下段、八道沟屯上段)、黄酒馆村(主河段、前所屯段)小流域治理工程</t>
  </si>
  <si>
    <t>平岗村 黄酒馆村</t>
  </si>
  <si>
    <t>新建浆砌石堤防2313米</t>
  </si>
  <si>
    <t>景山镇景山村、亮甸子村、杨岔河村小流域治理工程</t>
  </si>
  <si>
    <t>景山村
亮甸子村</t>
  </si>
  <si>
    <t>渠道护砌总长度为1896.4米，排水沟总长度为485.5米；那尔轰河左岸新建堤防总长度为378米；杨岔河两岸石笼护坡总长度502米</t>
  </si>
  <si>
    <t>龙泉镇双龙村于来沟、龙西村（学校后）小流域治理工程</t>
  </si>
  <si>
    <t>双龙村、龙西村</t>
  </si>
  <si>
    <t xml:space="preserve">浆砌石挡墙总长 5049米，矩形浆砌石墙式排水渠 52米 </t>
  </si>
  <si>
    <t>保护东河沟段两岸耕地，使光伏区域不产生内涝。</t>
  </si>
  <si>
    <t>龙泉镇梨树村东河沟段、双龙村西段小流域治理工程</t>
  </si>
  <si>
    <t>梨树村、双龙村</t>
  </si>
  <si>
    <t>浆砌石挡墙总长2320米，浆砌石排水渠总长270米，设排水涵管12处，设下河马道1处，φ600米米重型砼管30米。</t>
  </si>
  <si>
    <t>赤松镇桥梁、挡墙建设工程</t>
  </si>
  <si>
    <t>赤松村等六个村</t>
  </si>
  <si>
    <t>重建桥梁3座，维修桥梁6座，护栏1199米；重建涵洞16道，挡土墙704米，边沟637米</t>
  </si>
  <si>
    <t>赤松镇赤松河（赤松学校段）小流域治理工程</t>
  </si>
  <si>
    <t>赤松村</t>
  </si>
  <si>
    <t>新建浆砌石挡墙1410米.排水涵6处，板桥2座</t>
  </si>
  <si>
    <t>发展乡村防洪防涝设施，改善居民生产生活条件</t>
  </si>
  <si>
    <t>靖宇县青龙河保安灌区拦河坝至铁路桥段小流域治理工程</t>
  </si>
  <si>
    <t>保安村</t>
  </si>
  <si>
    <t>对河道左岸进行修复治理，护岸总长度为1244.2米。</t>
  </si>
  <si>
    <t>靖宇镇河南村小流域治理工程</t>
  </si>
  <si>
    <t>河南村</t>
  </si>
  <si>
    <t>项目实施排水沟治理、河道治理长度共计555米，新建护岸工程1040米，方涵5座，盖板桥5座，过路涵1座。</t>
  </si>
  <si>
    <t>靖宇镇河流治理工程</t>
  </si>
  <si>
    <t>两岸护砌总长度1024m，堤防采取浆砌石挡墙结构，新建排水涵管3处。</t>
  </si>
  <si>
    <t>三道湖镇排水工程</t>
  </si>
  <si>
    <t>永安村、四道沟村、继红村长板坡屯、四队</t>
  </si>
  <si>
    <t>新建排水沟渠7241米</t>
  </si>
  <si>
    <t>发展乡村防洪防涝设施，提高生态经济效益，受益人口140人</t>
  </si>
  <si>
    <t>靖宇县花园口镇新华村长坂坡沟小流域治理工程</t>
  </si>
  <si>
    <t>新华村</t>
  </si>
  <si>
    <t>建设浆砌石护岸总长度为593.4米,其中左岸288.3米,右岸305.1米。本年度计划完成工程量的76%。</t>
  </si>
  <si>
    <t>靖宇镇河南村姜家沟河小流域治理工程</t>
  </si>
  <si>
    <t>拟建挡墙总长1064m，左岸532m，右岸532m，设排水涵管8处，设砼盖板5处，改建公路桥一座。本年度计划完成工程量的1,7%</t>
  </si>
  <si>
    <t>改善河道防洪能力，防止耕地遭受洪涝灾害，有效保护黑土地，为当地2234口居民生命及财产安全提供可靠保障。</t>
  </si>
  <si>
    <t>靖宇县濛江乡复兴村饮水安全巩固提升
工程</t>
  </si>
  <si>
    <t>复兴村</t>
  </si>
  <si>
    <t>新打水源井1眼，新建检修井9座，新铺设主管道6447米，新建35㎡管理房1座等</t>
  </si>
  <si>
    <t>改善村内饮水安全，受益183人。</t>
  </si>
  <si>
    <t>靖宇县花园口镇江沿村过江管道建设项目</t>
  </si>
  <si>
    <t>花园口镇江沿村</t>
  </si>
  <si>
    <t>建设过江管道300米， 检查井5个，村内管道500米。本年度计划完成工程量的60%。</t>
  </si>
  <si>
    <t>保障村内饮水安全和及时供应，受益80人。</t>
  </si>
  <si>
    <t>2021年靖宇县农村供水保障工程</t>
  </si>
  <si>
    <t>7个乡镇</t>
  </si>
  <si>
    <t>新建蓄水池、机井、泵房、水源保护、泵房维修、管路铺设等措施，保障我县农村居民饮水安全。2021年11月前完成全部建设任务。</t>
  </si>
  <si>
    <t>保障我县农村居民饮水安全，受益人口数1500人。</t>
  </si>
  <si>
    <t>2021年靖宇县农村饮水应急抢修工程</t>
  </si>
  <si>
    <t>8个乡镇</t>
  </si>
  <si>
    <t>成立农村饮水应急抢修队伍，对因机井水量不足、泵房损坏、管路冻点、漏点、水源保护、机电设备损坏等造成大面积或部分住户停水、断水现象进行应急抢修</t>
  </si>
  <si>
    <t>应对我县农村饮水突发问题，保障我县饮水长效稳定运行，受益人口数900人。</t>
  </si>
  <si>
    <t>如有突发情况，随时应急抢修</t>
  </si>
  <si>
    <t>濛江乡庭院
经济基础设施建设项目</t>
  </si>
  <si>
    <t>珠子河村、板石村、前双山子村</t>
  </si>
  <si>
    <t xml:space="preserve">新建防护围栏10669米，新建路灯66盏，新建及维修排水沟20446米  </t>
  </si>
  <si>
    <t>保护庭院经济作物930亩，促进庭院经济发展。</t>
  </si>
  <si>
    <t>景山镇景山村排水沟工程</t>
  </si>
  <si>
    <t>景山村</t>
  </si>
  <si>
    <t xml:space="preserve">新建浆砌片石矩形边沟163米，浆砌片石半圆管边沟8979米，圆管涵16道 </t>
  </si>
  <si>
    <t>保证村内排水顺畅，不发生内涝</t>
  </si>
  <si>
    <t>正在建设</t>
  </si>
  <si>
    <t>赤松镇赤松村庭院经济基础设施建设工程</t>
  </si>
  <si>
    <t>新建防护围栏15467米，新建排水沟440米，硬覆盖1560平方米</t>
  </si>
  <si>
    <t>保护庭院经济作物800亩，促进庭院经济发展。</t>
  </si>
  <si>
    <t>龙泉镇龙西村庭院经济基础设施建设工程</t>
  </si>
  <si>
    <t>龙西村</t>
  </si>
  <si>
    <t xml:space="preserve">新建防护围栏8600米，新建排水沟2000延长米，修复沥青路面4000平方米 </t>
  </si>
  <si>
    <t>保护庭院经济作物330亩，促进庭院经济发展。</t>
  </si>
  <si>
    <t xml:space="preserve">那尔轰镇北沟村示范村建设工程 </t>
  </si>
  <si>
    <t>北沟村</t>
  </si>
  <si>
    <t xml:space="preserve">新建排水沟250延长米；修建产业砂石路5公里；巷路边缘阻雨石2548延长米；路灯购置及安装路灯10盏 </t>
  </si>
  <si>
    <t xml:space="preserve"> 促进产业经济发展，增强群众幸福感</t>
  </si>
  <si>
    <t>靖宇县三道湖镇支边村庭院经济基础设施建设工程</t>
  </si>
  <si>
    <t>支边村</t>
  </si>
  <si>
    <t>新建防护围栏8474米，新建排水沟1392米，新建太阳能路灯128盏</t>
  </si>
  <si>
    <t>保护庭院经济作物500亩，促进庭院经济发展。</t>
  </si>
  <si>
    <t>花园口镇巴里村庭院经济基础设施建设工程</t>
  </si>
  <si>
    <t>巴里村</t>
  </si>
  <si>
    <t>新建及维修防护围栏5710米，新建排水沟3693米，新建太阳能路灯32盏，硬覆盖7807平方米</t>
  </si>
  <si>
    <t>保护庭院经济作物560亩，促进庭院经济发展。</t>
  </si>
  <si>
    <t>小额贷款贴息</t>
  </si>
  <si>
    <t>对上年全县所有有劳动能力贫困人口为发展生产而产生的贷款，按照同期银行贷款基准利率予以财政全额贴息</t>
  </si>
  <si>
    <t>解决1066户发展产业资金不足</t>
  </si>
  <si>
    <t>靖宇镇2021年春季、秋季学期建档立卡贫困家庭学生中高职“雨露计划”</t>
  </si>
  <si>
    <t>实施雨露补助政策减少脱贫家庭教育支出</t>
  </si>
  <si>
    <t>解决26人次学生上学困难</t>
  </si>
  <si>
    <t>濛江乡2021年春季、秋季学期建档立卡贫困家庭学生中高职“雨露计划”</t>
  </si>
  <si>
    <t>解决60人次学生上学困难</t>
  </si>
  <si>
    <t>花园口镇2021年春季、秋季学期建档立卡贫困家庭学生中高职“雨露计划”</t>
  </si>
  <si>
    <t>解决84人次学生上学困难</t>
  </si>
  <si>
    <t xml:space="preserve">正在发放秋季学期补助 </t>
  </si>
  <si>
    <t>三道湖镇2021年春季、秋季学期建档立卡贫困家庭学生中高职“雨露计划”</t>
  </si>
  <si>
    <t>解决48人次学生上学困难</t>
  </si>
  <si>
    <t>景山镇2021年春季、秋季学期建档立卡贫困家庭学生中高职“雨露计划”</t>
  </si>
  <si>
    <t>解决58人次学生上学困难</t>
  </si>
  <si>
    <t>那尔轰镇2021年春季、秋季学期建档立卡贫困家庭学生中高职“雨露计划”</t>
  </si>
  <si>
    <t>赤松镇2021年春季、秋季学期建档立卡贫困家庭学生中高职“雨露计划”</t>
  </si>
  <si>
    <t>解决27人次学生上学困难</t>
  </si>
  <si>
    <t>龙泉镇2021年春季、秋季学期建档立卡贫困家庭学生中高职“雨露计划”</t>
  </si>
  <si>
    <t>解决46人次学生上学困难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</si>
</sst>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sz val="8"/>
      <name val="仿宋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8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8"/>
      <color rgb="FFFF0000"/>
      <name val="仿宋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8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14" fillId="18" borderId="1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9" fillId="0" borderId="0">
      <alignment vertical="center"/>
    </xf>
    <xf numFmtId="0" fontId="14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8" applyNumberFormat="1" applyFont="1" applyFill="1" applyBorder="1" applyAlignment="1">
      <alignment horizontal="center" vertical="center" wrapText="1"/>
    </xf>
    <xf numFmtId="176" fontId="9" fillId="0" borderId="1" xfId="8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2" xfId="53"/>
    <cellStyle name="常规 2 7" xfId="54"/>
    <cellStyle name="常规 2 3 4" xfId="55"/>
    <cellStyle name="常规 10 4" xfId="56"/>
    <cellStyle name="常规_Sheet1" xfId="57"/>
    <cellStyle name="常规 5" xfId="58"/>
    <cellStyle name="常规 4" xfId="59"/>
    <cellStyle name="常规 2 4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6"/>
  <sheetViews>
    <sheetView tabSelected="1" zoomScale="138" zoomScaleNormal="138" workbookViewId="0">
      <pane xSplit="9" ySplit="6" topLeftCell="J8" activePane="bottomRight" state="frozen"/>
      <selection/>
      <selection pane="topRight"/>
      <selection pane="bottomLeft"/>
      <selection pane="bottomRight" activeCell="U8" sqref="U8"/>
    </sheetView>
  </sheetViews>
  <sheetFormatPr defaultColWidth="9" defaultRowHeight="14.25"/>
  <cols>
    <col min="1" max="1" width="4.93333333333333" customWidth="1"/>
    <col min="2" max="2" width="8.6" customWidth="1"/>
    <col min="3" max="3" width="8.26666666666667" customWidth="1"/>
    <col min="4" max="4" width="9.73333333333333" customWidth="1"/>
    <col min="5" max="5" width="5.06666666666667" customWidth="1"/>
    <col min="6" max="6" width="8.58333333333333" customWidth="1"/>
    <col min="7" max="7" width="8.4" style="2" customWidth="1"/>
    <col min="8" max="8" width="8.90833333333333" style="3" customWidth="1"/>
    <col min="9" max="9" width="6.53333333333333" customWidth="1"/>
    <col min="10" max="10" width="7.50833333333333" style="4" customWidth="1"/>
    <col min="11" max="11" width="7.95833333333333" customWidth="1"/>
    <col min="12" max="12" width="10.1" customWidth="1"/>
    <col min="13" max="13" width="9.11666666666667" customWidth="1"/>
    <col min="14" max="14" width="5.7" customWidth="1"/>
    <col min="15" max="15" width="6.8" customWidth="1"/>
    <col min="16" max="16" width="5.86666666666667" customWidth="1"/>
    <col min="17" max="17" width="5.46666666666667" customWidth="1"/>
    <col min="18" max="18" width="9.2" customWidth="1"/>
    <col min="19" max="19" width="6.66666666666667" customWidth="1"/>
  </cols>
  <sheetData>
    <row r="1" ht="28" customHeight="1" spans="1:19">
      <c r="A1" s="5" t="s">
        <v>0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0" customHeight="1" spans="1:19">
      <c r="A2" s="8" t="s">
        <v>1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21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3"/>
      <c r="I3" s="11" t="s">
        <v>8</v>
      </c>
      <c r="J3" s="11"/>
      <c r="K3" s="11"/>
      <c r="L3" s="11" t="s">
        <v>9</v>
      </c>
      <c r="M3" s="16" t="s">
        <v>10</v>
      </c>
      <c r="N3" s="11" t="s">
        <v>11</v>
      </c>
      <c r="O3" s="11"/>
      <c r="P3" s="11"/>
      <c r="Q3" s="11"/>
      <c r="R3" s="11"/>
      <c r="S3" s="11" t="s">
        <v>12</v>
      </c>
    </row>
    <row r="4" ht="28" customHeight="1" spans="1:19">
      <c r="A4" s="11"/>
      <c r="B4" s="11"/>
      <c r="C4" s="11"/>
      <c r="D4" s="11"/>
      <c r="E4" s="11"/>
      <c r="F4" s="11" t="s">
        <v>13</v>
      </c>
      <c r="G4" s="12" t="s">
        <v>14</v>
      </c>
      <c r="H4" s="13"/>
      <c r="I4" s="11" t="s">
        <v>13</v>
      </c>
      <c r="J4" s="11" t="s">
        <v>15</v>
      </c>
      <c r="K4" s="11"/>
      <c r="L4" s="11"/>
      <c r="M4" s="40"/>
      <c r="N4" s="11" t="s">
        <v>16</v>
      </c>
      <c r="O4" s="11"/>
      <c r="P4" s="11"/>
      <c r="Q4" s="16" t="s">
        <v>17</v>
      </c>
      <c r="R4" s="11"/>
      <c r="S4" s="11"/>
    </row>
    <row r="5" ht="44" customHeight="1" spans="1:19">
      <c r="A5" s="11"/>
      <c r="B5" s="11"/>
      <c r="C5" s="11"/>
      <c r="D5" s="11"/>
      <c r="E5" s="11"/>
      <c r="F5" s="11"/>
      <c r="G5" s="12" t="s">
        <v>18</v>
      </c>
      <c r="H5" s="13" t="s">
        <v>19</v>
      </c>
      <c r="I5" s="11"/>
      <c r="J5" s="11" t="s">
        <v>18</v>
      </c>
      <c r="K5" s="11" t="s">
        <v>19</v>
      </c>
      <c r="L5" s="11"/>
      <c r="M5" s="41"/>
      <c r="N5" s="11" t="s">
        <v>20</v>
      </c>
      <c r="O5" s="11" t="s">
        <v>21</v>
      </c>
      <c r="P5" s="11" t="s">
        <v>22</v>
      </c>
      <c r="Q5" s="46"/>
      <c r="R5" s="11" t="s">
        <v>23</v>
      </c>
      <c r="S5" s="11"/>
    </row>
    <row r="6" ht="43" customHeight="1" spans="1:19">
      <c r="A6" s="14" t="s">
        <v>24</v>
      </c>
      <c r="B6" s="15"/>
      <c r="C6" s="16"/>
      <c r="D6" s="16"/>
      <c r="E6" s="16"/>
      <c r="F6" s="17">
        <f>SUM(F7:F76)</f>
        <v>22999.9962</v>
      </c>
      <c r="G6" s="17">
        <f>SUM(G7:G76)</f>
        <v>10082.9996</v>
      </c>
      <c r="H6" s="17">
        <f>SUM(H7:H76)</f>
        <v>12916.9962</v>
      </c>
      <c r="I6" s="42">
        <v>11224.9445</v>
      </c>
      <c r="J6" s="42">
        <v>6077</v>
      </c>
      <c r="K6" s="17">
        <f>SUM(K7:K68)</f>
        <v>0</v>
      </c>
      <c r="L6" s="40"/>
      <c r="M6" s="40"/>
      <c r="N6" s="20"/>
      <c r="O6" s="11"/>
      <c r="P6" s="16"/>
      <c r="Q6" s="11"/>
      <c r="R6" s="16"/>
      <c r="S6" s="16"/>
    </row>
    <row r="7" ht="63" spans="1:19">
      <c r="A7" s="18">
        <v>1</v>
      </c>
      <c r="B7" s="19"/>
      <c r="C7" s="20" t="s">
        <v>25</v>
      </c>
      <c r="D7" s="21">
        <v>2</v>
      </c>
      <c r="E7" s="20" t="s">
        <v>26</v>
      </c>
      <c r="F7" s="20">
        <v>16.4</v>
      </c>
      <c r="G7" s="22"/>
      <c r="H7" s="20">
        <v>16.4</v>
      </c>
      <c r="I7" s="43">
        <v>16.4</v>
      </c>
      <c r="J7" s="44"/>
      <c r="K7" s="20"/>
      <c r="L7" s="20" t="s">
        <v>27</v>
      </c>
      <c r="M7" s="26" t="s">
        <v>28</v>
      </c>
      <c r="N7" s="20" t="s">
        <v>29</v>
      </c>
      <c r="O7" s="20"/>
      <c r="P7" s="20" t="s">
        <v>29</v>
      </c>
      <c r="Q7" s="20"/>
      <c r="R7" s="20"/>
      <c r="S7" s="20"/>
    </row>
    <row r="8" ht="63" spans="1:19">
      <c r="A8" s="18">
        <v>2</v>
      </c>
      <c r="B8" s="19"/>
      <c r="C8" s="20" t="s">
        <v>30</v>
      </c>
      <c r="D8" s="21">
        <v>2</v>
      </c>
      <c r="E8" s="20" t="s">
        <v>31</v>
      </c>
      <c r="F8" s="20">
        <v>120.4</v>
      </c>
      <c r="G8" s="22"/>
      <c r="H8" s="20">
        <v>120.4</v>
      </c>
      <c r="I8" s="43">
        <v>120.4</v>
      </c>
      <c r="J8" s="44"/>
      <c r="K8" s="20"/>
      <c r="L8" s="20" t="s">
        <v>32</v>
      </c>
      <c r="M8" s="26" t="s">
        <v>28</v>
      </c>
      <c r="N8" s="20" t="s">
        <v>29</v>
      </c>
      <c r="O8" s="20"/>
      <c r="P8" s="20" t="s">
        <v>29</v>
      </c>
      <c r="Q8" s="20"/>
      <c r="R8" s="20"/>
      <c r="S8" s="20"/>
    </row>
    <row r="9" ht="63" spans="1:19">
      <c r="A9" s="18">
        <v>3</v>
      </c>
      <c r="B9" s="19"/>
      <c r="C9" s="20" t="s">
        <v>33</v>
      </c>
      <c r="D9" s="21">
        <v>2</v>
      </c>
      <c r="E9" s="20" t="s">
        <v>34</v>
      </c>
      <c r="F9" s="20">
        <v>168.8</v>
      </c>
      <c r="G9" s="22"/>
      <c r="H9" s="20">
        <v>168.8</v>
      </c>
      <c r="I9" s="43">
        <v>168.8</v>
      </c>
      <c r="J9" s="44"/>
      <c r="K9" s="20"/>
      <c r="L9" s="20" t="s">
        <v>35</v>
      </c>
      <c r="M9" s="26" t="s">
        <v>28</v>
      </c>
      <c r="N9" s="20" t="s">
        <v>29</v>
      </c>
      <c r="O9" s="20"/>
      <c r="P9" s="20" t="s">
        <v>29</v>
      </c>
      <c r="Q9" s="20"/>
      <c r="R9" s="20"/>
      <c r="S9" s="20"/>
    </row>
    <row r="10" ht="63" spans="1:19">
      <c r="A10" s="18">
        <v>4</v>
      </c>
      <c r="B10" s="19"/>
      <c r="C10" s="20" t="s">
        <v>36</v>
      </c>
      <c r="D10" s="21">
        <v>2</v>
      </c>
      <c r="E10" s="20" t="s">
        <v>37</v>
      </c>
      <c r="F10" s="20">
        <v>27.6</v>
      </c>
      <c r="G10" s="22"/>
      <c r="H10" s="20">
        <v>27.6</v>
      </c>
      <c r="I10" s="43">
        <v>27.6</v>
      </c>
      <c r="J10" s="44"/>
      <c r="K10" s="20"/>
      <c r="L10" s="20" t="s">
        <v>38</v>
      </c>
      <c r="M10" s="26" t="s">
        <v>28</v>
      </c>
      <c r="N10" s="20" t="s">
        <v>29</v>
      </c>
      <c r="O10" s="20"/>
      <c r="P10" s="20" t="s">
        <v>29</v>
      </c>
      <c r="Q10" s="20"/>
      <c r="R10" s="20"/>
      <c r="S10" s="20"/>
    </row>
    <row r="11" ht="63" spans="1:19">
      <c r="A11" s="18">
        <v>5</v>
      </c>
      <c r="B11" s="19"/>
      <c r="C11" s="20" t="s">
        <v>39</v>
      </c>
      <c r="D11" s="21">
        <v>2</v>
      </c>
      <c r="E11" s="20" t="s">
        <v>40</v>
      </c>
      <c r="F11" s="20">
        <v>35.6</v>
      </c>
      <c r="G11" s="22"/>
      <c r="H11" s="20">
        <v>35.6</v>
      </c>
      <c r="I11" s="43">
        <v>35.6</v>
      </c>
      <c r="J11" s="44"/>
      <c r="K11" s="20"/>
      <c r="L11" s="20" t="s">
        <v>41</v>
      </c>
      <c r="M11" s="26" t="s">
        <v>28</v>
      </c>
      <c r="N11" s="20" t="s">
        <v>29</v>
      </c>
      <c r="O11" s="20"/>
      <c r="P11" s="20" t="s">
        <v>29</v>
      </c>
      <c r="Q11" s="20"/>
      <c r="R11" s="20"/>
      <c r="S11" s="20"/>
    </row>
    <row r="12" ht="63" spans="1:19">
      <c r="A12" s="18">
        <v>6</v>
      </c>
      <c r="B12" s="19"/>
      <c r="C12" s="20" t="s">
        <v>42</v>
      </c>
      <c r="D12" s="21">
        <v>2</v>
      </c>
      <c r="E12" s="20" t="s">
        <v>43</v>
      </c>
      <c r="F12" s="20">
        <v>159.6</v>
      </c>
      <c r="G12" s="22"/>
      <c r="H12" s="20">
        <v>159.6</v>
      </c>
      <c r="I12" s="43">
        <v>159.6</v>
      </c>
      <c r="J12" s="44"/>
      <c r="K12" s="20"/>
      <c r="L12" s="20" t="s">
        <v>44</v>
      </c>
      <c r="M12" s="26" t="s">
        <v>28</v>
      </c>
      <c r="N12" s="20" t="s">
        <v>29</v>
      </c>
      <c r="O12" s="20"/>
      <c r="P12" s="20" t="s">
        <v>29</v>
      </c>
      <c r="Q12" s="20"/>
      <c r="R12" s="20"/>
      <c r="S12" s="20"/>
    </row>
    <row r="13" ht="63" spans="1:19">
      <c r="A13" s="18">
        <v>7</v>
      </c>
      <c r="B13" s="19"/>
      <c r="C13" s="20" t="s">
        <v>45</v>
      </c>
      <c r="D13" s="21">
        <v>2</v>
      </c>
      <c r="E13" s="20" t="s">
        <v>46</v>
      </c>
      <c r="F13" s="20">
        <v>175.2</v>
      </c>
      <c r="G13" s="22"/>
      <c r="H13" s="20">
        <v>175.2</v>
      </c>
      <c r="I13" s="43">
        <v>175.2</v>
      </c>
      <c r="J13" s="44"/>
      <c r="K13" s="20"/>
      <c r="L13" s="20" t="s">
        <v>47</v>
      </c>
      <c r="M13" s="26" t="s">
        <v>28</v>
      </c>
      <c r="N13" s="20" t="s">
        <v>29</v>
      </c>
      <c r="O13" s="20"/>
      <c r="P13" s="20" t="s">
        <v>29</v>
      </c>
      <c r="Q13" s="20"/>
      <c r="R13" s="20"/>
      <c r="S13" s="20"/>
    </row>
    <row r="14" ht="63" spans="1:19">
      <c r="A14" s="18">
        <v>8</v>
      </c>
      <c r="B14" s="19"/>
      <c r="C14" s="20" t="s">
        <v>48</v>
      </c>
      <c r="D14" s="21">
        <v>2</v>
      </c>
      <c r="E14" s="20" t="s">
        <v>49</v>
      </c>
      <c r="F14" s="20">
        <v>5.4</v>
      </c>
      <c r="G14" s="22"/>
      <c r="H14" s="20">
        <v>5.4</v>
      </c>
      <c r="I14" s="43">
        <v>5.4</v>
      </c>
      <c r="J14" s="44"/>
      <c r="K14" s="20"/>
      <c r="L14" s="20" t="s">
        <v>50</v>
      </c>
      <c r="M14" s="26" t="s">
        <v>28</v>
      </c>
      <c r="N14" s="20" t="s">
        <v>29</v>
      </c>
      <c r="O14" s="20"/>
      <c r="P14" s="20" t="s">
        <v>29</v>
      </c>
      <c r="Q14" s="20"/>
      <c r="R14" s="20"/>
      <c r="S14" s="20"/>
    </row>
    <row r="15" ht="147" spans="1:19">
      <c r="A15" s="18">
        <v>9</v>
      </c>
      <c r="B15" s="19"/>
      <c r="C15" s="20" t="s">
        <v>51</v>
      </c>
      <c r="D15" s="21">
        <v>2</v>
      </c>
      <c r="E15" s="20" t="s">
        <v>26</v>
      </c>
      <c r="F15" s="23">
        <v>18.0265</v>
      </c>
      <c r="G15" s="22"/>
      <c r="H15" s="23">
        <v>18.0265</v>
      </c>
      <c r="I15" s="43">
        <v>21.52</v>
      </c>
      <c r="J15" s="44">
        <v>21.5218</v>
      </c>
      <c r="K15" s="20"/>
      <c r="L15" s="20" t="s">
        <v>52</v>
      </c>
      <c r="M15" s="26" t="s">
        <v>28</v>
      </c>
      <c r="N15" s="20" t="s">
        <v>29</v>
      </c>
      <c r="O15" s="20"/>
      <c r="P15" s="20" t="s">
        <v>29</v>
      </c>
      <c r="Q15" s="20"/>
      <c r="R15" s="20"/>
      <c r="S15" s="20"/>
    </row>
    <row r="16" ht="157.5" spans="1:19">
      <c r="A16" s="18">
        <v>10</v>
      </c>
      <c r="B16" s="19"/>
      <c r="C16" s="20" t="s">
        <v>53</v>
      </c>
      <c r="D16" s="21">
        <v>2</v>
      </c>
      <c r="E16" s="20" t="s">
        <v>31</v>
      </c>
      <c r="F16" s="23">
        <v>139.8115</v>
      </c>
      <c r="G16" s="22"/>
      <c r="H16" s="23">
        <v>139.8115</v>
      </c>
      <c r="I16" s="43">
        <v>92.7259</v>
      </c>
      <c r="J16" s="44">
        <v>92.7259</v>
      </c>
      <c r="K16" s="20"/>
      <c r="L16" s="20" t="s">
        <v>54</v>
      </c>
      <c r="M16" s="26" t="s">
        <v>28</v>
      </c>
      <c r="N16" s="20" t="s">
        <v>29</v>
      </c>
      <c r="O16" s="20"/>
      <c r="P16" s="20" t="s">
        <v>29</v>
      </c>
      <c r="Q16" s="20"/>
      <c r="R16" s="20"/>
      <c r="S16" s="20"/>
    </row>
    <row r="17" ht="105" spans="1:19">
      <c r="A17" s="18">
        <v>11</v>
      </c>
      <c r="B17" s="19"/>
      <c r="C17" s="20" t="s">
        <v>55</v>
      </c>
      <c r="D17" s="21">
        <v>2</v>
      </c>
      <c r="E17" s="20" t="s">
        <v>34</v>
      </c>
      <c r="F17" s="23">
        <v>57.898</v>
      </c>
      <c r="G17" s="22"/>
      <c r="H17" s="23">
        <v>57.898</v>
      </c>
      <c r="I17" s="43">
        <v>56.3622</v>
      </c>
      <c r="J17" s="44">
        <v>56.3622</v>
      </c>
      <c r="K17" s="20"/>
      <c r="L17" s="20" t="s">
        <v>56</v>
      </c>
      <c r="M17" s="26" t="s">
        <v>28</v>
      </c>
      <c r="N17" s="20" t="s">
        <v>29</v>
      </c>
      <c r="O17" s="20"/>
      <c r="P17" s="20" t="s">
        <v>29</v>
      </c>
      <c r="Q17" s="20"/>
      <c r="R17" s="20"/>
      <c r="S17" s="20"/>
    </row>
    <row r="18" ht="105" spans="1:19">
      <c r="A18" s="18">
        <v>12</v>
      </c>
      <c r="B18" s="19"/>
      <c r="C18" s="20" t="s">
        <v>57</v>
      </c>
      <c r="D18" s="21">
        <v>2</v>
      </c>
      <c r="E18" s="20" t="s">
        <v>37</v>
      </c>
      <c r="F18" s="23">
        <v>16.846</v>
      </c>
      <c r="G18" s="22"/>
      <c r="H18" s="23">
        <v>16.846</v>
      </c>
      <c r="I18" s="43">
        <v>12.146</v>
      </c>
      <c r="J18" s="44">
        <v>12.146</v>
      </c>
      <c r="K18" s="20"/>
      <c r="L18" s="20" t="s">
        <v>58</v>
      </c>
      <c r="M18" s="26" t="s">
        <v>28</v>
      </c>
      <c r="N18" s="20" t="s">
        <v>29</v>
      </c>
      <c r="O18" s="20"/>
      <c r="P18" s="20" t="s">
        <v>29</v>
      </c>
      <c r="Q18" s="20"/>
      <c r="R18" s="20"/>
      <c r="S18" s="20"/>
    </row>
    <row r="19" ht="105" spans="1:19">
      <c r="A19" s="18">
        <v>13</v>
      </c>
      <c r="B19" s="19"/>
      <c r="C19" s="20" t="s">
        <v>59</v>
      </c>
      <c r="D19" s="21">
        <v>2</v>
      </c>
      <c r="E19" s="20" t="s">
        <v>40</v>
      </c>
      <c r="F19" s="23">
        <v>100.055</v>
      </c>
      <c r="G19" s="22"/>
      <c r="H19" s="23">
        <v>100.055</v>
      </c>
      <c r="I19" s="43">
        <v>82.45</v>
      </c>
      <c r="J19" s="44">
        <v>82.45</v>
      </c>
      <c r="K19" s="20"/>
      <c r="L19" s="20" t="s">
        <v>60</v>
      </c>
      <c r="M19" s="26" t="s">
        <v>28</v>
      </c>
      <c r="N19" s="20" t="s">
        <v>29</v>
      </c>
      <c r="O19" s="20"/>
      <c r="P19" s="20" t="s">
        <v>29</v>
      </c>
      <c r="Q19" s="20"/>
      <c r="R19" s="20"/>
      <c r="S19" s="20"/>
    </row>
    <row r="20" ht="115.5" spans="1:19">
      <c r="A20" s="18">
        <v>14</v>
      </c>
      <c r="B20" s="19"/>
      <c r="C20" s="20" t="s">
        <v>61</v>
      </c>
      <c r="D20" s="21">
        <v>2</v>
      </c>
      <c r="E20" s="20" t="s">
        <v>43</v>
      </c>
      <c r="F20" s="23">
        <v>85.343</v>
      </c>
      <c r="G20" s="22"/>
      <c r="H20" s="23">
        <v>85.343</v>
      </c>
      <c r="I20" s="43">
        <v>69.8587</v>
      </c>
      <c r="J20" s="44">
        <v>69.86</v>
      </c>
      <c r="K20" s="20"/>
      <c r="L20" s="20" t="s">
        <v>62</v>
      </c>
      <c r="M20" s="26" t="s">
        <v>28</v>
      </c>
      <c r="N20" s="20" t="s">
        <v>29</v>
      </c>
      <c r="O20" s="20"/>
      <c r="P20" s="20" t="s">
        <v>29</v>
      </c>
      <c r="Q20" s="20"/>
      <c r="R20" s="20"/>
      <c r="S20" s="20"/>
    </row>
    <row r="21" ht="105" spans="1:19">
      <c r="A21" s="18">
        <v>15</v>
      </c>
      <c r="B21" s="19"/>
      <c r="C21" s="20" t="s">
        <v>63</v>
      </c>
      <c r="D21" s="21">
        <v>2</v>
      </c>
      <c r="E21" s="20" t="s">
        <v>46</v>
      </c>
      <c r="F21" s="23">
        <v>24.5965</v>
      </c>
      <c r="G21" s="22"/>
      <c r="H21" s="23">
        <v>24.5965</v>
      </c>
      <c r="I21" s="43">
        <v>34.796</v>
      </c>
      <c r="J21" s="44">
        <v>34.796</v>
      </c>
      <c r="K21" s="20"/>
      <c r="L21" s="20" t="s">
        <v>64</v>
      </c>
      <c r="M21" s="26" t="s">
        <v>28</v>
      </c>
      <c r="N21" s="20" t="s">
        <v>29</v>
      </c>
      <c r="O21" s="20"/>
      <c r="P21" s="20" t="s">
        <v>29</v>
      </c>
      <c r="Q21" s="20"/>
      <c r="R21" s="20"/>
      <c r="S21" s="20"/>
    </row>
    <row r="22" ht="126" spans="1:19">
      <c r="A22" s="18">
        <v>16</v>
      </c>
      <c r="B22" s="19"/>
      <c r="C22" s="20" t="s">
        <v>65</v>
      </c>
      <c r="D22" s="21">
        <v>2</v>
      </c>
      <c r="E22" s="20" t="s">
        <v>49</v>
      </c>
      <c r="F22" s="23">
        <v>85.646</v>
      </c>
      <c r="G22" s="22"/>
      <c r="H22" s="23">
        <v>85.646</v>
      </c>
      <c r="I22" s="43">
        <v>52.895</v>
      </c>
      <c r="J22" s="44">
        <v>52.895</v>
      </c>
      <c r="K22" s="20"/>
      <c r="L22" s="20" t="s">
        <v>66</v>
      </c>
      <c r="M22" s="26" t="s">
        <v>28</v>
      </c>
      <c r="N22" s="20" t="s">
        <v>29</v>
      </c>
      <c r="O22" s="20"/>
      <c r="P22" s="20" t="s">
        <v>29</v>
      </c>
      <c r="Q22" s="20"/>
      <c r="R22" s="20"/>
      <c r="S22" s="20"/>
    </row>
    <row r="23" ht="115.5" spans="1:19">
      <c r="A23" s="18">
        <v>17</v>
      </c>
      <c r="B23" s="19"/>
      <c r="C23" s="20" t="s">
        <v>67</v>
      </c>
      <c r="D23" s="20">
        <v>2</v>
      </c>
      <c r="E23" s="20" t="s">
        <v>26</v>
      </c>
      <c r="F23" s="24">
        <v>261.15</v>
      </c>
      <c r="G23" s="23">
        <v>200</v>
      </c>
      <c r="H23" s="24">
        <f>F23-G23</f>
        <v>61.15</v>
      </c>
      <c r="I23" s="43"/>
      <c r="J23" s="44"/>
      <c r="K23" s="20"/>
      <c r="L23" s="20" t="s">
        <v>68</v>
      </c>
      <c r="M23" s="20" t="s">
        <v>69</v>
      </c>
      <c r="N23" s="20" t="s">
        <v>29</v>
      </c>
      <c r="O23" s="20"/>
      <c r="P23" s="20" t="s">
        <v>70</v>
      </c>
      <c r="Q23" s="20"/>
      <c r="R23" s="20" t="s">
        <v>71</v>
      </c>
      <c r="S23" s="20"/>
    </row>
    <row r="24" ht="136.5" spans="1:19">
      <c r="A24" s="18">
        <v>18</v>
      </c>
      <c r="B24" s="20"/>
      <c r="C24" s="20" t="s">
        <v>72</v>
      </c>
      <c r="D24" s="20">
        <v>2</v>
      </c>
      <c r="E24" s="20" t="s">
        <v>26</v>
      </c>
      <c r="F24" s="24">
        <v>400</v>
      </c>
      <c r="G24" s="22">
        <v>400</v>
      </c>
      <c r="H24" s="24"/>
      <c r="I24" s="43"/>
      <c r="J24" s="44"/>
      <c r="K24" s="20"/>
      <c r="L24" s="20" t="s">
        <v>73</v>
      </c>
      <c r="M24" s="20" t="s">
        <v>74</v>
      </c>
      <c r="N24" s="20" t="s">
        <v>29</v>
      </c>
      <c r="O24" s="20"/>
      <c r="P24" s="20" t="s">
        <v>70</v>
      </c>
      <c r="Q24" s="20"/>
      <c r="R24" s="20" t="s">
        <v>71</v>
      </c>
      <c r="S24" s="20"/>
    </row>
    <row r="25" s="1" customFormat="1" ht="42" spans="1:19">
      <c r="A25" s="18">
        <v>19</v>
      </c>
      <c r="B25" s="25"/>
      <c r="C25" s="26" t="s">
        <v>75</v>
      </c>
      <c r="D25" s="20">
        <v>2</v>
      </c>
      <c r="E25" s="26" t="s">
        <v>76</v>
      </c>
      <c r="F25" s="23">
        <v>30</v>
      </c>
      <c r="G25" s="22"/>
      <c r="H25" s="24">
        <v>30</v>
      </c>
      <c r="I25" s="43">
        <v>30</v>
      </c>
      <c r="J25" s="23">
        <v>30</v>
      </c>
      <c r="K25" s="20"/>
      <c r="L25" s="26" t="s">
        <v>77</v>
      </c>
      <c r="M25" s="20" t="s">
        <v>78</v>
      </c>
      <c r="N25" s="20" t="s">
        <v>29</v>
      </c>
      <c r="O25" s="20"/>
      <c r="P25" s="20" t="s">
        <v>29</v>
      </c>
      <c r="Q25" s="20"/>
      <c r="R25" s="20"/>
      <c r="S25" s="25"/>
    </row>
    <row r="26" s="1" customFormat="1" ht="210" spans="1:19">
      <c r="A26" s="18">
        <v>20</v>
      </c>
      <c r="B26" s="25"/>
      <c r="C26" s="26" t="s">
        <v>79</v>
      </c>
      <c r="D26" s="20">
        <v>2</v>
      </c>
      <c r="E26" s="26" t="s">
        <v>80</v>
      </c>
      <c r="F26" s="27">
        <v>64.2</v>
      </c>
      <c r="G26" s="22">
        <v>64.2</v>
      </c>
      <c r="H26" s="24"/>
      <c r="I26" s="43">
        <v>53</v>
      </c>
      <c r="J26" s="44">
        <v>53</v>
      </c>
      <c r="K26" s="20"/>
      <c r="L26" s="26" t="s">
        <v>81</v>
      </c>
      <c r="M26" s="20" t="s">
        <v>82</v>
      </c>
      <c r="N26" s="20" t="s">
        <v>29</v>
      </c>
      <c r="O26" s="20"/>
      <c r="P26" s="20" t="s">
        <v>29</v>
      </c>
      <c r="Q26" s="20"/>
      <c r="R26" s="20"/>
      <c r="S26" s="25"/>
    </row>
    <row r="27" ht="94.5" spans="1:19">
      <c r="A27" s="18">
        <v>21</v>
      </c>
      <c r="B27" s="19"/>
      <c r="C27" s="28" t="s">
        <v>83</v>
      </c>
      <c r="D27" s="20">
        <v>2</v>
      </c>
      <c r="E27" s="20" t="s">
        <v>31</v>
      </c>
      <c r="F27" s="24">
        <v>80</v>
      </c>
      <c r="G27" s="22"/>
      <c r="H27" s="24">
        <f>F27-G27</f>
        <v>80</v>
      </c>
      <c r="I27" s="43">
        <v>42.48</v>
      </c>
      <c r="J27" s="44"/>
      <c r="K27" s="20"/>
      <c r="L27" s="20" t="s">
        <v>84</v>
      </c>
      <c r="M27" s="20" t="s">
        <v>85</v>
      </c>
      <c r="N27" s="20" t="s">
        <v>29</v>
      </c>
      <c r="O27" s="20"/>
      <c r="P27" s="20" t="s">
        <v>29</v>
      </c>
      <c r="Q27" s="20"/>
      <c r="R27" s="20"/>
      <c r="S27" s="20"/>
    </row>
    <row r="28" ht="105" spans="1:19">
      <c r="A28" s="18">
        <v>22</v>
      </c>
      <c r="B28" s="19"/>
      <c r="C28" s="20" t="s">
        <v>86</v>
      </c>
      <c r="D28" s="20">
        <v>2</v>
      </c>
      <c r="E28" s="20" t="s">
        <v>87</v>
      </c>
      <c r="F28" s="24">
        <v>10000</v>
      </c>
      <c r="G28" s="29">
        <v>5678.16</v>
      </c>
      <c r="H28" s="24">
        <f>F28-G28</f>
        <v>4321.84</v>
      </c>
      <c r="I28" s="43">
        <v>1190.77</v>
      </c>
      <c r="J28" s="44">
        <v>885</v>
      </c>
      <c r="K28" s="20"/>
      <c r="L28" s="20" t="s">
        <v>88</v>
      </c>
      <c r="M28" s="20" t="s">
        <v>89</v>
      </c>
      <c r="N28" s="20" t="s">
        <v>29</v>
      </c>
      <c r="O28" s="20"/>
      <c r="P28" s="20" t="s">
        <v>70</v>
      </c>
      <c r="Q28" s="20"/>
      <c r="R28" s="20" t="s">
        <v>71</v>
      </c>
      <c r="S28" s="20"/>
    </row>
    <row r="29" ht="52.5" spans="1:19">
      <c r="A29" s="18">
        <v>23</v>
      </c>
      <c r="B29" s="30"/>
      <c r="C29" s="31" t="s">
        <v>90</v>
      </c>
      <c r="D29" s="20">
        <v>1</v>
      </c>
      <c r="E29" s="26" t="s">
        <v>91</v>
      </c>
      <c r="F29" s="24">
        <v>518.45</v>
      </c>
      <c r="G29" s="17">
        <v>151</v>
      </c>
      <c r="H29" s="24">
        <f>F29-G29</f>
        <v>367.45</v>
      </c>
      <c r="I29" s="45">
        <v>518.45</v>
      </c>
      <c r="J29" s="32">
        <v>151</v>
      </c>
      <c r="K29" s="20"/>
      <c r="L29" s="20" t="s">
        <v>92</v>
      </c>
      <c r="M29" s="20" t="s">
        <v>93</v>
      </c>
      <c r="N29" s="20" t="s">
        <v>94</v>
      </c>
      <c r="O29" s="20" t="s">
        <v>95</v>
      </c>
      <c r="P29" s="20" t="s">
        <v>29</v>
      </c>
      <c r="Q29" s="20"/>
      <c r="R29" s="20"/>
      <c r="S29" s="20"/>
    </row>
    <row r="30" ht="52.5" spans="1:19">
      <c r="A30" s="18">
        <v>24</v>
      </c>
      <c r="B30" s="30"/>
      <c r="C30" s="31" t="s">
        <v>96</v>
      </c>
      <c r="D30" s="20">
        <v>1</v>
      </c>
      <c r="E30" s="20" t="s">
        <v>97</v>
      </c>
      <c r="F30" s="20">
        <v>407.95</v>
      </c>
      <c r="G30" s="17">
        <v>196.8</v>
      </c>
      <c r="H30" s="24">
        <f>F30-G30</f>
        <v>211.15</v>
      </c>
      <c r="I30" s="45">
        <v>316.8898</v>
      </c>
      <c r="J30" s="32">
        <v>316.8898</v>
      </c>
      <c r="K30" s="20"/>
      <c r="L30" s="20" t="s">
        <v>98</v>
      </c>
      <c r="M30" s="20" t="s">
        <v>99</v>
      </c>
      <c r="N30" s="20" t="s">
        <v>94</v>
      </c>
      <c r="O30" s="20" t="s">
        <v>95</v>
      </c>
      <c r="P30" s="20" t="s">
        <v>29</v>
      </c>
      <c r="Q30" s="20"/>
      <c r="R30" s="20"/>
      <c r="S30" s="20"/>
    </row>
    <row r="31" ht="52.5" spans="1:19">
      <c r="A31" s="18">
        <v>25</v>
      </c>
      <c r="B31" s="30"/>
      <c r="C31" s="31" t="s">
        <v>100</v>
      </c>
      <c r="D31" s="20">
        <v>1</v>
      </c>
      <c r="E31" s="20" t="s">
        <v>101</v>
      </c>
      <c r="F31" s="20">
        <v>294.174</v>
      </c>
      <c r="G31" s="17"/>
      <c r="H31" s="24">
        <f>F31-G31</f>
        <v>294.174</v>
      </c>
      <c r="I31" s="45">
        <v>200</v>
      </c>
      <c r="J31" s="32">
        <v>200</v>
      </c>
      <c r="K31" s="20"/>
      <c r="L31" s="20" t="s">
        <v>102</v>
      </c>
      <c r="M31" s="20" t="s">
        <v>103</v>
      </c>
      <c r="N31" s="20" t="s">
        <v>94</v>
      </c>
      <c r="O31" s="20" t="s">
        <v>95</v>
      </c>
      <c r="P31" s="20" t="s">
        <v>29</v>
      </c>
      <c r="Q31" s="20"/>
      <c r="R31" s="20" t="s">
        <v>95</v>
      </c>
      <c r="S31" s="20"/>
    </row>
    <row r="32" ht="52.5" spans="1:19">
      <c r="A32" s="18">
        <v>26</v>
      </c>
      <c r="B32" s="30"/>
      <c r="C32" s="31" t="s">
        <v>104</v>
      </c>
      <c r="D32" s="20">
        <v>1</v>
      </c>
      <c r="E32" s="20" t="s">
        <v>105</v>
      </c>
      <c r="F32" s="23">
        <v>41.8</v>
      </c>
      <c r="G32" s="17">
        <v>41.8</v>
      </c>
      <c r="H32" s="24"/>
      <c r="I32" s="45">
        <v>41.8</v>
      </c>
      <c r="J32" s="32">
        <v>41.8</v>
      </c>
      <c r="K32" s="20"/>
      <c r="L32" s="20" t="s">
        <v>106</v>
      </c>
      <c r="M32" s="20" t="s">
        <v>107</v>
      </c>
      <c r="N32" s="20" t="s">
        <v>94</v>
      </c>
      <c r="O32" s="20" t="s">
        <v>95</v>
      </c>
      <c r="P32" s="20" t="s">
        <v>29</v>
      </c>
      <c r="Q32" s="20"/>
      <c r="R32" s="20"/>
      <c r="S32" s="20"/>
    </row>
    <row r="33" ht="52.5" spans="1:19">
      <c r="A33" s="18">
        <v>27</v>
      </c>
      <c r="B33" s="30"/>
      <c r="C33" s="31" t="s">
        <v>108</v>
      </c>
      <c r="D33" s="20">
        <v>1</v>
      </c>
      <c r="E33" s="20" t="s">
        <v>109</v>
      </c>
      <c r="F33" s="20">
        <v>148.92</v>
      </c>
      <c r="G33" s="17"/>
      <c r="H33" s="24">
        <f t="shared" ref="H33:H37" si="0">F33-G33</f>
        <v>148.92</v>
      </c>
      <c r="I33" s="45">
        <v>78.55</v>
      </c>
      <c r="J33" s="32"/>
      <c r="K33" s="20"/>
      <c r="L33" s="20" t="s">
        <v>110</v>
      </c>
      <c r="M33" s="20" t="s">
        <v>111</v>
      </c>
      <c r="N33" s="20" t="s">
        <v>94</v>
      </c>
      <c r="O33" s="20" t="s">
        <v>95</v>
      </c>
      <c r="P33" s="20" t="s">
        <v>29</v>
      </c>
      <c r="Q33" s="20"/>
      <c r="R33" s="20"/>
      <c r="S33" s="20"/>
    </row>
    <row r="34" ht="84" spans="1:19">
      <c r="A34" s="18">
        <v>28</v>
      </c>
      <c r="B34" s="30"/>
      <c r="C34" s="31" t="s">
        <v>112</v>
      </c>
      <c r="D34" s="20">
        <v>1</v>
      </c>
      <c r="E34" s="20" t="s">
        <v>113</v>
      </c>
      <c r="F34" s="23">
        <v>95.3</v>
      </c>
      <c r="G34" s="17">
        <v>95.3</v>
      </c>
      <c r="H34" s="24"/>
      <c r="I34" s="45">
        <v>95.3</v>
      </c>
      <c r="J34" s="32">
        <v>95.3</v>
      </c>
      <c r="K34" s="20"/>
      <c r="L34" s="20" t="s">
        <v>114</v>
      </c>
      <c r="M34" s="20" t="s">
        <v>115</v>
      </c>
      <c r="N34" s="20" t="s">
        <v>94</v>
      </c>
      <c r="O34" s="20" t="s">
        <v>95</v>
      </c>
      <c r="P34" s="20" t="s">
        <v>29</v>
      </c>
      <c r="Q34" s="20"/>
      <c r="R34" s="20"/>
      <c r="S34" s="20"/>
    </row>
    <row r="35" ht="52.5" spans="1:19">
      <c r="A35" s="18">
        <v>29</v>
      </c>
      <c r="B35" s="30"/>
      <c r="C35" s="31" t="s">
        <v>116</v>
      </c>
      <c r="D35" s="20">
        <v>1</v>
      </c>
      <c r="E35" s="20" t="s">
        <v>117</v>
      </c>
      <c r="F35" s="20">
        <v>560.5405</v>
      </c>
      <c r="G35" s="32">
        <v>343.8</v>
      </c>
      <c r="H35" s="24">
        <f t="shared" si="0"/>
        <v>216.7405</v>
      </c>
      <c r="I35" s="45">
        <v>560.54</v>
      </c>
      <c r="J35" s="32">
        <v>343.8</v>
      </c>
      <c r="K35" s="20"/>
      <c r="L35" s="20" t="s">
        <v>118</v>
      </c>
      <c r="M35" s="20" t="s">
        <v>119</v>
      </c>
      <c r="N35" s="20" t="s">
        <v>94</v>
      </c>
      <c r="O35" s="20" t="s">
        <v>95</v>
      </c>
      <c r="P35" s="20" t="s">
        <v>29</v>
      </c>
      <c r="Q35" s="20"/>
      <c r="R35" s="20"/>
      <c r="S35" s="20"/>
    </row>
    <row r="36" ht="73.5" spans="1:19">
      <c r="A36" s="18">
        <v>30</v>
      </c>
      <c r="B36" s="30"/>
      <c r="C36" s="31" t="s">
        <v>120</v>
      </c>
      <c r="D36" s="20">
        <v>1</v>
      </c>
      <c r="E36" s="20" t="s">
        <v>121</v>
      </c>
      <c r="F36" s="23">
        <v>105.83</v>
      </c>
      <c r="G36" s="23">
        <v>105.83</v>
      </c>
      <c r="H36" s="24"/>
      <c r="I36" s="45">
        <v>105.83</v>
      </c>
      <c r="J36" s="24">
        <v>105.83</v>
      </c>
      <c r="K36" s="20"/>
      <c r="L36" s="20" t="s">
        <v>122</v>
      </c>
      <c r="M36" s="20" t="s">
        <v>123</v>
      </c>
      <c r="N36" s="20" t="s">
        <v>94</v>
      </c>
      <c r="O36" s="20"/>
      <c r="P36" s="20" t="s">
        <v>29</v>
      </c>
      <c r="Q36" s="20"/>
      <c r="R36" s="20"/>
      <c r="S36" s="20"/>
    </row>
    <row r="37" ht="84" spans="1:19">
      <c r="A37" s="18">
        <v>31</v>
      </c>
      <c r="B37" s="30"/>
      <c r="C37" s="31" t="s">
        <v>124</v>
      </c>
      <c r="D37" s="20">
        <v>1</v>
      </c>
      <c r="E37" s="20" t="s">
        <v>125</v>
      </c>
      <c r="F37" s="20">
        <v>187.18</v>
      </c>
      <c r="G37" s="17"/>
      <c r="H37" s="24">
        <f t="shared" si="0"/>
        <v>187.18</v>
      </c>
      <c r="I37" s="45">
        <v>187.18</v>
      </c>
      <c r="J37" s="32"/>
      <c r="K37" s="24"/>
      <c r="L37" s="20" t="s">
        <v>126</v>
      </c>
      <c r="M37" s="20" t="s">
        <v>127</v>
      </c>
      <c r="N37" s="20" t="s">
        <v>94</v>
      </c>
      <c r="O37" s="20"/>
      <c r="P37" s="20" t="s">
        <v>29</v>
      </c>
      <c r="Q37" s="20"/>
      <c r="R37" s="20"/>
      <c r="S37" s="20"/>
    </row>
    <row r="38" ht="52.5" spans="1:19">
      <c r="A38" s="18">
        <v>32</v>
      </c>
      <c r="B38" s="30"/>
      <c r="C38" s="31" t="s">
        <v>128</v>
      </c>
      <c r="D38" s="20">
        <v>1</v>
      </c>
      <c r="E38" s="31" t="s">
        <v>129</v>
      </c>
      <c r="F38" s="31">
        <v>188.32</v>
      </c>
      <c r="G38" s="23">
        <v>188.32</v>
      </c>
      <c r="H38" s="24"/>
      <c r="I38" s="45">
        <v>188.32</v>
      </c>
      <c r="J38" s="24">
        <v>188.3196</v>
      </c>
      <c r="K38" s="20"/>
      <c r="L38" s="31" t="s">
        <v>130</v>
      </c>
      <c r="M38" s="20" t="s">
        <v>115</v>
      </c>
      <c r="N38" s="20" t="s">
        <v>94</v>
      </c>
      <c r="O38" s="20" t="s">
        <v>70</v>
      </c>
      <c r="P38" s="20" t="s">
        <v>29</v>
      </c>
      <c r="Q38" s="20"/>
      <c r="R38" s="20"/>
      <c r="S38" s="20"/>
    </row>
    <row r="39" ht="52.5" spans="1:19">
      <c r="A39" s="18">
        <v>33</v>
      </c>
      <c r="B39" s="30"/>
      <c r="C39" s="31" t="s">
        <v>131</v>
      </c>
      <c r="D39" s="20">
        <v>1</v>
      </c>
      <c r="E39" s="31" t="s">
        <v>132</v>
      </c>
      <c r="F39" s="31">
        <v>262.23</v>
      </c>
      <c r="G39" s="17"/>
      <c r="H39" s="24">
        <f>F39-G39</f>
        <v>262.23</v>
      </c>
      <c r="I39" s="45">
        <v>192.02</v>
      </c>
      <c r="J39" s="32"/>
      <c r="K39" s="20"/>
      <c r="L39" s="31" t="s">
        <v>133</v>
      </c>
      <c r="M39" s="20" t="s">
        <v>134</v>
      </c>
      <c r="N39" s="20" t="s">
        <v>94</v>
      </c>
      <c r="O39" s="20" t="s">
        <v>95</v>
      </c>
      <c r="P39" s="20" t="s">
        <v>29</v>
      </c>
      <c r="Q39" s="20"/>
      <c r="R39" s="20" t="s">
        <v>95</v>
      </c>
      <c r="S39" s="20"/>
    </row>
    <row r="40" s="1" customFormat="1" ht="63" spans="1:19">
      <c r="A40" s="18">
        <v>34</v>
      </c>
      <c r="B40" s="33"/>
      <c r="C40" s="31" t="s">
        <v>135</v>
      </c>
      <c r="D40" s="20">
        <v>1</v>
      </c>
      <c r="E40" s="31" t="s">
        <v>136</v>
      </c>
      <c r="F40" s="23">
        <v>75</v>
      </c>
      <c r="G40" s="17"/>
      <c r="H40" s="24">
        <v>75</v>
      </c>
      <c r="I40" s="45">
        <v>75</v>
      </c>
      <c r="J40" s="32">
        <v>75</v>
      </c>
      <c r="K40" s="20"/>
      <c r="L40" s="31" t="s">
        <v>137</v>
      </c>
      <c r="M40" s="20" t="s">
        <v>138</v>
      </c>
      <c r="N40" s="20" t="s">
        <v>29</v>
      </c>
      <c r="O40" s="20"/>
      <c r="P40" s="20" t="s">
        <v>70</v>
      </c>
      <c r="Q40" s="20"/>
      <c r="R40" s="20" t="s">
        <v>71</v>
      </c>
      <c r="S40" s="25"/>
    </row>
    <row r="41" ht="52.5" spans="1:19">
      <c r="A41" s="18">
        <v>35</v>
      </c>
      <c r="B41" s="30"/>
      <c r="C41" s="31" t="s">
        <v>139</v>
      </c>
      <c r="D41" s="20">
        <v>1</v>
      </c>
      <c r="E41" s="31" t="s">
        <v>140</v>
      </c>
      <c r="F41" s="31">
        <v>175.89</v>
      </c>
      <c r="G41" s="17">
        <v>40.73</v>
      </c>
      <c r="H41" s="24">
        <f>F41-G41</f>
        <v>135.16</v>
      </c>
      <c r="I41" s="45">
        <v>175.89</v>
      </c>
      <c r="J41" s="32">
        <v>40.73</v>
      </c>
      <c r="K41" s="20"/>
      <c r="L41" s="31" t="s">
        <v>141</v>
      </c>
      <c r="M41" s="20" t="s">
        <v>142</v>
      </c>
      <c r="N41" s="20" t="s">
        <v>94</v>
      </c>
      <c r="O41" s="20" t="s">
        <v>70</v>
      </c>
      <c r="P41" s="20" t="s">
        <v>29</v>
      </c>
      <c r="Q41" s="20"/>
      <c r="R41" s="20"/>
      <c r="S41" s="30"/>
    </row>
    <row r="42" ht="63" spans="1:19">
      <c r="A42" s="18">
        <v>36</v>
      </c>
      <c r="B42" s="30"/>
      <c r="C42" s="31" t="s">
        <v>143</v>
      </c>
      <c r="D42" s="20">
        <v>1</v>
      </c>
      <c r="E42" s="31" t="s">
        <v>144</v>
      </c>
      <c r="F42" s="31">
        <v>635.51</v>
      </c>
      <c r="G42" s="17">
        <v>306</v>
      </c>
      <c r="H42" s="24">
        <f>F42-G42</f>
        <v>329.51</v>
      </c>
      <c r="I42" s="45">
        <v>635.51</v>
      </c>
      <c r="J42" s="32">
        <v>306</v>
      </c>
      <c r="K42" s="20"/>
      <c r="L42" s="31" t="s">
        <v>145</v>
      </c>
      <c r="M42" s="20" t="s">
        <v>142</v>
      </c>
      <c r="N42" s="20" t="s">
        <v>94</v>
      </c>
      <c r="O42" s="20" t="s">
        <v>70</v>
      </c>
      <c r="P42" s="20" t="s">
        <v>29</v>
      </c>
      <c r="Q42" s="20"/>
      <c r="R42" s="20"/>
      <c r="S42" s="30"/>
    </row>
    <row r="43" ht="52.5" spans="1:19">
      <c r="A43" s="18">
        <v>37</v>
      </c>
      <c r="B43" s="30"/>
      <c r="C43" s="31" t="s">
        <v>146</v>
      </c>
      <c r="D43" s="20">
        <v>1</v>
      </c>
      <c r="E43" s="31" t="s">
        <v>147</v>
      </c>
      <c r="F43" s="31">
        <v>355.47</v>
      </c>
      <c r="G43" s="17">
        <v>198.35</v>
      </c>
      <c r="H43" s="24">
        <f>F43-G43</f>
        <v>157.12</v>
      </c>
      <c r="I43" s="45">
        <v>235.12</v>
      </c>
      <c r="J43" s="32">
        <v>198.35</v>
      </c>
      <c r="K43" s="20"/>
      <c r="L43" s="31" t="s">
        <v>148</v>
      </c>
      <c r="M43" s="20" t="s">
        <v>149</v>
      </c>
      <c r="N43" s="20" t="s">
        <v>94</v>
      </c>
      <c r="O43" s="20" t="s">
        <v>70</v>
      </c>
      <c r="P43" s="20" t="s">
        <v>29</v>
      </c>
      <c r="Q43" s="20"/>
      <c r="R43" s="20"/>
      <c r="S43" s="30"/>
    </row>
    <row r="44" ht="63" spans="1:19">
      <c r="A44" s="18">
        <v>38</v>
      </c>
      <c r="B44" s="30"/>
      <c r="C44" s="31" t="s">
        <v>150</v>
      </c>
      <c r="D44" s="20">
        <v>1</v>
      </c>
      <c r="E44" s="31" t="s">
        <v>151</v>
      </c>
      <c r="F44" s="31">
        <v>813.79</v>
      </c>
      <c r="G44" s="17">
        <v>200</v>
      </c>
      <c r="H44" s="24">
        <f>F44-G44</f>
        <v>613.79</v>
      </c>
      <c r="I44" s="45">
        <v>813.79</v>
      </c>
      <c r="J44" s="32">
        <v>200</v>
      </c>
      <c r="K44" s="20"/>
      <c r="L44" s="31" t="s">
        <v>152</v>
      </c>
      <c r="M44" s="20" t="s">
        <v>149</v>
      </c>
      <c r="N44" s="20" t="s">
        <v>94</v>
      </c>
      <c r="O44" s="20" t="s">
        <v>70</v>
      </c>
      <c r="P44" s="20" t="s">
        <v>29</v>
      </c>
      <c r="Q44" s="20"/>
      <c r="R44" s="20" t="s">
        <v>95</v>
      </c>
      <c r="S44" s="30"/>
    </row>
    <row r="45" ht="94.5" spans="1:19">
      <c r="A45" s="18">
        <v>39</v>
      </c>
      <c r="B45" s="30"/>
      <c r="C45" s="31" t="s">
        <v>153</v>
      </c>
      <c r="D45" s="20">
        <v>1</v>
      </c>
      <c r="E45" s="31" t="s">
        <v>154</v>
      </c>
      <c r="F45" s="31">
        <v>446.93</v>
      </c>
      <c r="G45" s="17"/>
      <c r="H45" s="24">
        <f>F45-G45</f>
        <v>446.93</v>
      </c>
      <c r="I45" s="45">
        <v>446.93</v>
      </c>
      <c r="J45" s="32"/>
      <c r="K45" s="20"/>
      <c r="L45" s="31" t="s">
        <v>155</v>
      </c>
      <c r="M45" s="20" t="s">
        <v>149</v>
      </c>
      <c r="N45" s="20" t="s">
        <v>94</v>
      </c>
      <c r="O45" s="20" t="s">
        <v>70</v>
      </c>
      <c r="P45" s="20" t="s">
        <v>29</v>
      </c>
      <c r="Q45" s="20"/>
      <c r="R45" s="20" t="s">
        <v>95</v>
      </c>
      <c r="S45" s="30"/>
    </row>
    <row r="46" ht="115.5" spans="1:19">
      <c r="A46" s="18">
        <v>40</v>
      </c>
      <c r="B46" s="30"/>
      <c r="C46" s="31" t="s">
        <v>156</v>
      </c>
      <c r="D46" s="20">
        <v>1</v>
      </c>
      <c r="E46" s="31" t="s">
        <v>157</v>
      </c>
      <c r="F46" s="31">
        <v>235.84</v>
      </c>
      <c r="G46" s="23">
        <v>235.84</v>
      </c>
      <c r="H46" s="24"/>
      <c r="I46" s="45">
        <v>235.84</v>
      </c>
      <c r="J46" s="24">
        <v>235.84</v>
      </c>
      <c r="K46" s="20"/>
      <c r="L46" s="31" t="s">
        <v>158</v>
      </c>
      <c r="M46" s="20" t="s">
        <v>149</v>
      </c>
      <c r="N46" s="20" t="s">
        <v>94</v>
      </c>
      <c r="O46" s="20" t="s">
        <v>70</v>
      </c>
      <c r="P46" s="20" t="s">
        <v>29</v>
      </c>
      <c r="Q46" s="20"/>
      <c r="R46" s="20"/>
      <c r="S46" s="30"/>
    </row>
    <row r="47" ht="52.5" spans="1:19">
      <c r="A47" s="18">
        <v>41</v>
      </c>
      <c r="B47" s="30"/>
      <c r="C47" s="20" t="s">
        <v>159</v>
      </c>
      <c r="D47" s="20">
        <v>1</v>
      </c>
      <c r="E47" s="20" t="s">
        <v>160</v>
      </c>
      <c r="F47" s="20">
        <v>314.28</v>
      </c>
      <c r="G47" s="17">
        <v>140</v>
      </c>
      <c r="H47" s="24">
        <f t="shared" ref="H47:H50" si="1">F47-G47</f>
        <v>174.28</v>
      </c>
      <c r="I47" s="45">
        <v>314.28</v>
      </c>
      <c r="J47" s="32">
        <v>140</v>
      </c>
      <c r="K47" s="20"/>
      <c r="L47" s="20" t="s">
        <v>161</v>
      </c>
      <c r="M47" s="20" t="s">
        <v>162</v>
      </c>
      <c r="N47" s="20" t="s">
        <v>94</v>
      </c>
      <c r="O47" s="20" t="s">
        <v>70</v>
      </c>
      <c r="P47" s="20" t="s">
        <v>29</v>
      </c>
      <c r="Q47" s="20"/>
      <c r="R47" s="20" t="s">
        <v>95</v>
      </c>
      <c r="S47" s="30"/>
    </row>
    <row r="48" ht="94.5" spans="1:19">
      <c r="A48" s="18">
        <v>42</v>
      </c>
      <c r="B48" s="30"/>
      <c r="C48" s="20" t="s">
        <v>163</v>
      </c>
      <c r="D48" s="20">
        <v>1</v>
      </c>
      <c r="E48" s="20" t="s">
        <v>164</v>
      </c>
      <c r="F48" s="20">
        <v>242.3792</v>
      </c>
      <c r="G48" s="17">
        <v>68.8</v>
      </c>
      <c r="H48" s="24">
        <f t="shared" si="1"/>
        <v>173.5792</v>
      </c>
      <c r="I48" s="45">
        <v>242.2026</v>
      </c>
      <c r="J48" s="32">
        <v>68.8</v>
      </c>
      <c r="K48" s="20"/>
      <c r="L48" s="20" t="s">
        <v>165</v>
      </c>
      <c r="M48" s="20" t="s">
        <v>149</v>
      </c>
      <c r="N48" s="20" t="s">
        <v>94</v>
      </c>
      <c r="O48" s="20" t="s">
        <v>70</v>
      </c>
      <c r="P48" s="20" t="s">
        <v>29</v>
      </c>
      <c r="Q48" s="20"/>
      <c r="R48" s="20" t="s">
        <v>95</v>
      </c>
      <c r="S48" s="30"/>
    </row>
    <row r="49" ht="73.5" spans="1:19">
      <c r="A49" s="18">
        <v>43</v>
      </c>
      <c r="B49" s="30"/>
      <c r="C49" s="20" t="s">
        <v>166</v>
      </c>
      <c r="D49" s="20">
        <v>1</v>
      </c>
      <c r="E49" s="20" t="s">
        <v>167</v>
      </c>
      <c r="F49" s="20">
        <v>314.01</v>
      </c>
      <c r="G49" s="17"/>
      <c r="H49" s="24">
        <f t="shared" si="1"/>
        <v>314.01</v>
      </c>
      <c r="I49" s="45">
        <v>314.01</v>
      </c>
      <c r="J49" s="32"/>
      <c r="K49" s="20"/>
      <c r="L49" s="20" t="s">
        <v>168</v>
      </c>
      <c r="M49" s="20" t="s">
        <v>149</v>
      </c>
      <c r="N49" s="20" t="s">
        <v>94</v>
      </c>
      <c r="O49" s="20" t="s">
        <v>70</v>
      </c>
      <c r="P49" s="20" t="s">
        <v>29</v>
      </c>
      <c r="Q49" s="20"/>
      <c r="R49" s="20" t="s">
        <v>95</v>
      </c>
      <c r="S49" s="30"/>
    </row>
    <row r="50" ht="52.5" spans="1:19">
      <c r="A50" s="18">
        <v>44</v>
      </c>
      <c r="B50" s="30"/>
      <c r="C50" s="20" t="s">
        <v>169</v>
      </c>
      <c r="D50" s="20">
        <v>1</v>
      </c>
      <c r="E50" s="20" t="s">
        <v>170</v>
      </c>
      <c r="F50" s="20">
        <v>334.46</v>
      </c>
      <c r="G50" s="17"/>
      <c r="H50" s="24">
        <f t="shared" si="1"/>
        <v>334.46</v>
      </c>
      <c r="I50" s="45">
        <v>334.46</v>
      </c>
      <c r="J50" s="32"/>
      <c r="K50" s="20"/>
      <c r="L50" s="20" t="s">
        <v>171</v>
      </c>
      <c r="M50" s="20" t="s">
        <v>172</v>
      </c>
      <c r="N50" s="20" t="s">
        <v>94</v>
      </c>
      <c r="O50" s="20" t="s">
        <v>70</v>
      </c>
      <c r="P50" s="20" t="s">
        <v>29</v>
      </c>
      <c r="Q50" s="20"/>
      <c r="R50" s="20" t="s">
        <v>95</v>
      </c>
      <c r="S50" s="30"/>
    </row>
    <row r="51" ht="52.5" spans="1:23">
      <c r="A51" s="18">
        <v>45</v>
      </c>
      <c r="B51" s="30"/>
      <c r="C51" s="20" t="s">
        <v>173</v>
      </c>
      <c r="D51" s="20">
        <v>1</v>
      </c>
      <c r="E51" s="20" t="s">
        <v>174</v>
      </c>
      <c r="F51" s="20">
        <v>197.18</v>
      </c>
      <c r="G51" s="17">
        <v>197.18</v>
      </c>
      <c r="H51" s="24"/>
      <c r="I51" s="45">
        <v>197.18</v>
      </c>
      <c r="J51" s="32">
        <v>197.18</v>
      </c>
      <c r="K51" s="20"/>
      <c r="L51" s="20" t="s">
        <v>175</v>
      </c>
      <c r="M51" s="34" t="s">
        <v>172</v>
      </c>
      <c r="N51" s="20" t="s">
        <v>94</v>
      </c>
      <c r="O51" s="20" t="s">
        <v>70</v>
      </c>
      <c r="P51" s="20" t="s">
        <v>29</v>
      </c>
      <c r="Q51" s="20"/>
      <c r="R51" s="20"/>
      <c r="S51" s="30"/>
      <c r="W51" s="47"/>
    </row>
    <row r="52" ht="94.5" spans="1:19">
      <c r="A52" s="18">
        <v>46</v>
      </c>
      <c r="B52" s="30"/>
      <c r="C52" s="34" t="s">
        <v>176</v>
      </c>
      <c r="D52" s="20">
        <v>1</v>
      </c>
      <c r="E52" s="34" t="s">
        <v>177</v>
      </c>
      <c r="F52" s="34">
        <v>82.57</v>
      </c>
      <c r="G52" s="17">
        <v>82.57</v>
      </c>
      <c r="H52" s="24"/>
      <c r="I52" s="45">
        <v>82.57</v>
      </c>
      <c r="J52" s="32">
        <v>82.56283</v>
      </c>
      <c r="K52" s="20"/>
      <c r="L52" s="34" t="s">
        <v>178</v>
      </c>
      <c r="M52" s="20" t="s">
        <v>172</v>
      </c>
      <c r="N52" s="20" t="s">
        <v>94</v>
      </c>
      <c r="O52" s="20" t="s">
        <v>70</v>
      </c>
      <c r="P52" s="20" t="s">
        <v>29</v>
      </c>
      <c r="Q52" s="20"/>
      <c r="R52" s="20"/>
      <c r="S52" s="30"/>
    </row>
    <row r="53" ht="63" spans="1:19">
      <c r="A53" s="18">
        <v>47</v>
      </c>
      <c r="B53" s="30"/>
      <c r="C53" s="35" t="s">
        <v>179</v>
      </c>
      <c r="D53" s="20">
        <v>1</v>
      </c>
      <c r="E53" s="34" t="s">
        <v>177</v>
      </c>
      <c r="F53" s="20">
        <v>491.45</v>
      </c>
      <c r="G53" s="17">
        <v>226</v>
      </c>
      <c r="H53" s="24">
        <f>F53-G53</f>
        <v>265.45</v>
      </c>
      <c r="I53" s="45">
        <v>491.45</v>
      </c>
      <c r="J53" s="32">
        <v>226</v>
      </c>
      <c r="K53" s="20"/>
      <c r="L53" s="35" t="s">
        <v>180</v>
      </c>
      <c r="M53" s="20" t="s">
        <v>172</v>
      </c>
      <c r="N53" s="20" t="s">
        <v>94</v>
      </c>
      <c r="O53" s="20" t="s">
        <v>70</v>
      </c>
      <c r="P53" s="20" t="s">
        <v>29</v>
      </c>
      <c r="Q53" s="20"/>
      <c r="R53" s="20"/>
      <c r="S53" s="30"/>
    </row>
    <row r="54" ht="105" spans="1:19">
      <c r="A54" s="18">
        <v>48</v>
      </c>
      <c r="B54" s="30"/>
      <c r="C54" s="20" t="s">
        <v>181</v>
      </c>
      <c r="D54" s="20">
        <v>1</v>
      </c>
      <c r="E54" s="20" t="s">
        <v>182</v>
      </c>
      <c r="F54" s="20">
        <v>341.05</v>
      </c>
      <c r="G54" s="17"/>
      <c r="H54" s="24">
        <f>F54-G54</f>
        <v>341.05</v>
      </c>
      <c r="I54" s="45">
        <v>192.05</v>
      </c>
      <c r="J54" s="32"/>
      <c r="K54" s="20"/>
      <c r="L54" s="20" t="s">
        <v>183</v>
      </c>
      <c r="M54" s="20" t="s">
        <v>184</v>
      </c>
      <c r="N54" s="20" t="s">
        <v>94</v>
      </c>
      <c r="O54" s="20" t="s">
        <v>95</v>
      </c>
      <c r="P54" s="20" t="s">
        <v>29</v>
      </c>
      <c r="Q54" s="20"/>
      <c r="R54" s="20" t="s">
        <v>95</v>
      </c>
      <c r="S54" s="30"/>
    </row>
    <row r="55" ht="84" spans="1:19">
      <c r="A55" s="18">
        <v>49</v>
      </c>
      <c r="B55" s="30"/>
      <c r="C55" s="20" t="s">
        <v>185</v>
      </c>
      <c r="D55" s="20">
        <v>1</v>
      </c>
      <c r="E55" s="20" t="s">
        <v>186</v>
      </c>
      <c r="F55" s="20">
        <v>140</v>
      </c>
      <c r="G55" s="17">
        <v>140</v>
      </c>
      <c r="H55" s="24">
        <f>F55-G55</f>
        <v>0</v>
      </c>
      <c r="I55" s="45">
        <v>140</v>
      </c>
      <c r="J55" s="32">
        <v>140</v>
      </c>
      <c r="K55" s="20"/>
      <c r="L55" s="20" t="s">
        <v>187</v>
      </c>
      <c r="M55" s="20" t="s">
        <v>138</v>
      </c>
      <c r="N55" s="20" t="s">
        <v>29</v>
      </c>
      <c r="O55" s="20"/>
      <c r="P55" s="20" t="s">
        <v>29</v>
      </c>
      <c r="Q55" s="20"/>
      <c r="R55" s="20" t="s">
        <v>95</v>
      </c>
      <c r="S55" s="30"/>
    </row>
    <row r="56" ht="105" spans="1:19">
      <c r="A56" s="18">
        <v>50</v>
      </c>
      <c r="B56" s="30"/>
      <c r="C56" s="20" t="s">
        <v>188</v>
      </c>
      <c r="D56" s="20">
        <v>1</v>
      </c>
      <c r="E56" s="20" t="s">
        <v>177</v>
      </c>
      <c r="F56" s="20">
        <v>65</v>
      </c>
      <c r="G56" s="17">
        <v>65</v>
      </c>
      <c r="H56" s="24">
        <f>F56-G56</f>
        <v>0</v>
      </c>
      <c r="I56" s="45">
        <v>65</v>
      </c>
      <c r="J56" s="32">
        <v>65</v>
      </c>
      <c r="K56" s="20"/>
      <c r="L56" s="20" t="s">
        <v>189</v>
      </c>
      <c r="M56" s="20" t="s">
        <v>190</v>
      </c>
      <c r="N56" s="20" t="s">
        <v>29</v>
      </c>
      <c r="O56" s="20"/>
      <c r="P56" s="20" t="s">
        <v>70</v>
      </c>
      <c r="Q56" s="20"/>
      <c r="R56" s="20" t="s">
        <v>71</v>
      </c>
      <c r="S56" s="30"/>
    </row>
    <row r="57" ht="63" spans="1:19">
      <c r="A57" s="18">
        <v>51</v>
      </c>
      <c r="B57" s="30"/>
      <c r="C57" s="20" t="s">
        <v>191</v>
      </c>
      <c r="D57" s="20">
        <v>1</v>
      </c>
      <c r="E57" s="26" t="s">
        <v>192</v>
      </c>
      <c r="F57" s="23">
        <v>38</v>
      </c>
      <c r="G57" s="17">
        <v>5.15</v>
      </c>
      <c r="H57" s="24">
        <f t="shared" ref="H57:H59" si="2">F57-G57</f>
        <v>32.85</v>
      </c>
      <c r="I57" s="45">
        <v>38</v>
      </c>
      <c r="J57" s="32">
        <v>5.15</v>
      </c>
      <c r="K57" s="20"/>
      <c r="L57" s="26" t="s">
        <v>193</v>
      </c>
      <c r="M57" s="20" t="s">
        <v>194</v>
      </c>
      <c r="N57" s="20" t="s">
        <v>94</v>
      </c>
      <c r="O57" s="20" t="s">
        <v>70</v>
      </c>
      <c r="P57" s="20" t="s">
        <v>29</v>
      </c>
      <c r="Q57" s="20"/>
      <c r="R57" s="20"/>
      <c r="S57" s="30"/>
    </row>
    <row r="58" ht="73.5" spans="1:19">
      <c r="A58" s="18">
        <v>52</v>
      </c>
      <c r="B58" s="30"/>
      <c r="C58" s="20" t="s">
        <v>195</v>
      </c>
      <c r="D58" s="20">
        <v>1</v>
      </c>
      <c r="E58" s="20" t="s">
        <v>196</v>
      </c>
      <c r="F58" s="20">
        <v>72</v>
      </c>
      <c r="G58" s="17"/>
      <c r="H58" s="24">
        <f t="shared" si="2"/>
        <v>72</v>
      </c>
      <c r="I58" s="45"/>
      <c r="J58" s="32"/>
      <c r="K58" s="20"/>
      <c r="L58" s="20" t="s">
        <v>197</v>
      </c>
      <c r="M58" s="20" t="s">
        <v>198</v>
      </c>
      <c r="N58" s="20" t="s">
        <v>94</v>
      </c>
      <c r="O58" s="20"/>
      <c r="P58" s="20" t="s">
        <v>70</v>
      </c>
      <c r="Q58" s="20"/>
      <c r="R58" s="20" t="s">
        <v>71</v>
      </c>
      <c r="S58" s="30"/>
    </row>
    <row r="59" s="1" customFormat="1" ht="105" spans="1:19">
      <c r="A59" s="18">
        <v>53</v>
      </c>
      <c r="B59" s="33"/>
      <c r="C59" s="20" t="s">
        <v>199</v>
      </c>
      <c r="D59" s="20">
        <v>1</v>
      </c>
      <c r="E59" s="20" t="s">
        <v>200</v>
      </c>
      <c r="F59" s="36">
        <v>406.03</v>
      </c>
      <c r="G59" s="37">
        <v>406.03</v>
      </c>
      <c r="H59" s="24"/>
      <c r="I59" s="45"/>
      <c r="J59" s="32"/>
      <c r="K59" s="20"/>
      <c r="L59" s="20" t="s">
        <v>201</v>
      </c>
      <c r="M59" s="20" t="s">
        <v>202</v>
      </c>
      <c r="N59" s="20" t="s">
        <v>94</v>
      </c>
      <c r="O59" s="20"/>
      <c r="P59" s="20" t="s">
        <v>70</v>
      </c>
      <c r="Q59" s="20"/>
      <c r="R59" s="20" t="s">
        <v>71</v>
      </c>
      <c r="S59" s="33"/>
    </row>
    <row r="60" ht="126" spans="1:19">
      <c r="A60" s="18">
        <v>54</v>
      </c>
      <c r="B60" s="30"/>
      <c r="C60" s="20" t="s">
        <v>203</v>
      </c>
      <c r="D60" s="20">
        <v>1</v>
      </c>
      <c r="E60" s="26" t="s">
        <v>204</v>
      </c>
      <c r="F60" s="23">
        <v>200</v>
      </c>
      <c r="G60" s="23">
        <v>200</v>
      </c>
      <c r="H60" s="24"/>
      <c r="I60" s="45">
        <v>200</v>
      </c>
      <c r="J60" s="32">
        <v>200</v>
      </c>
      <c r="K60" s="20"/>
      <c r="L60" s="20" t="s">
        <v>205</v>
      </c>
      <c r="M60" s="20" t="s">
        <v>206</v>
      </c>
      <c r="N60" s="20" t="s">
        <v>29</v>
      </c>
      <c r="O60" s="20"/>
      <c r="P60" s="20" t="s">
        <v>70</v>
      </c>
      <c r="Q60" s="20"/>
      <c r="R60" s="20" t="s">
        <v>207</v>
      </c>
      <c r="S60" s="30"/>
    </row>
    <row r="61" s="1" customFormat="1" ht="73.5" spans="1:19">
      <c r="A61" s="18">
        <v>55</v>
      </c>
      <c r="B61" s="33"/>
      <c r="C61" s="26" t="s">
        <v>208</v>
      </c>
      <c r="D61" s="20">
        <v>2</v>
      </c>
      <c r="E61" s="26" t="s">
        <v>209</v>
      </c>
      <c r="F61" s="23">
        <v>433</v>
      </c>
      <c r="G61" s="23"/>
      <c r="H61" s="23">
        <v>433</v>
      </c>
      <c r="I61" s="45">
        <v>245</v>
      </c>
      <c r="J61" s="23">
        <v>245</v>
      </c>
      <c r="K61" s="20"/>
      <c r="L61" s="26" t="s">
        <v>210</v>
      </c>
      <c r="M61" s="20" t="s">
        <v>211</v>
      </c>
      <c r="N61" s="20" t="s">
        <v>29</v>
      </c>
      <c r="O61" s="20"/>
      <c r="P61" s="20" t="s">
        <v>29</v>
      </c>
      <c r="Q61" s="20"/>
      <c r="R61" s="20"/>
      <c r="S61" s="33"/>
    </row>
    <row r="62" s="1" customFormat="1" ht="63" spans="1:19">
      <c r="A62" s="18">
        <v>56</v>
      </c>
      <c r="B62" s="33"/>
      <c r="C62" s="20" t="s">
        <v>212</v>
      </c>
      <c r="D62" s="20">
        <v>1</v>
      </c>
      <c r="E62" s="20" t="s">
        <v>213</v>
      </c>
      <c r="F62" s="23">
        <v>369</v>
      </c>
      <c r="G62" s="23"/>
      <c r="H62" s="23">
        <v>369</v>
      </c>
      <c r="I62" s="45">
        <v>104.1854</v>
      </c>
      <c r="J62" s="32">
        <v>104.1854</v>
      </c>
      <c r="K62" s="20"/>
      <c r="L62" s="20" t="s">
        <v>214</v>
      </c>
      <c r="M62" s="20" t="s">
        <v>215</v>
      </c>
      <c r="N62" s="20" t="s">
        <v>29</v>
      </c>
      <c r="O62" s="20"/>
      <c r="P62" s="20" t="s">
        <v>70</v>
      </c>
      <c r="Q62" s="20"/>
      <c r="R62" s="20" t="s">
        <v>216</v>
      </c>
      <c r="S62" s="33"/>
    </row>
    <row r="63" s="1" customFormat="1" ht="52.5" spans="1:19">
      <c r="A63" s="18">
        <v>57</v>
      </c>
      <c r="B63" s="33"/>
      <c r="C63" s="38" t="s">
        <v>217</v>
      </c>
      <c r="D63" s="20">
        <v>2</v>
      </c>
      <c r="E63" s="38" t="s">
        <v>170</v>
      </c>
      <c r="F63" s="39">
        <v>342</v>
      </c>
      <c r="G63" s="23"/>
      <c r="H63" s="39">
        <v>342</v>
      </c>
      <c r="I63" s="45"/>
      <c r="J63" s="32"/>
      <c r="K63" s="20"/>
      <c r="L63" s="38" t="s">
        <v>218</v>
      </c>
      <c r="M63" s="20" t="s">
        <v>219</v>
      </c>
      <c r="N63" s="20" t="s">
        <v>29</v>
      </c>
      <c r="O63" s="20"/>
      <c r="P63" s="20" t="s">
        <v>29</v>
      </c>
      <c r="Q63" s="20"/>
      <c r="R63" s="20"/>
      <c r="S63" s="33"/>
    </row>
    <row r="64" s="1" customFormat="1" ht="63" spans="1:19">
      <c r="A64" s="18">
        <v>58</v>
      </c>
      <c r="B64" s="33"/>
      <c r="C64" s="20" t="s">
        <v>220</v>
      </c>
      <c r="D64" s="20">
        <v>2</v>
      </c>
      <c r="E64" s="20" t="s">
        <v>221</v>
      </c>
      <c r="F64" s="23">
        <v>272</v>
      </c>
      <c r="G64" s="23"/>
      <c r="H64" s="23">
        <v>272</v>
      </c>
      <c r="I64" s="45">
        <v>272</v>
      </c>
      <c r="J64" s="32">
        <v>272</v>
      </c>
      <c r="K64" s="20"/>
      <c r="L64" s="20" t="s">
        <v>222</v>
      </c>
      <c r="M64" s="20" t="s">
        <v>223</v>
      </c>
      <c r="N64" s="20" t="s">
        <v>29</v>
      </c>
      <c r="O64" s="20"/>
      <c r="P64" s="20" t="s">
        <v>70</v>
      </c>
      <c r="Q64" s="20"/>
      <c r="R64" s="20" t="s">
        <v>216</v>
      </c>
      <c r="S64" s="33"/>
    </row>
    <row r="65" s="1" customFormat="1" ht="84" spans="1:19">
      <c r="A65" s="18">
        <v>59</v>
      </c>
      <c r="B65" s="33"/>
      <c r="C65" s="48" t="s">
        <v>224</v>
      </c>
      <c r="D65" s="20">
        <v>2</v>
      </c>
      <c r="E65" s="49" t="s">
        <v>225</v>
      </c>
      <c r="F65" s="17">
        <v>108</v>
      </c>
      <c r="G65" s="23"/>
      <c r="H65" s="17">
        <v>108</v>
      </c>
      <c r="I65" s="45"/>
      <c r="J65" s="32"/>
      <c r="K65" s="20"/>
      <c r="L65" s="48" t="s">
        <v>226</v>
      </c>
      <c r="M65" s="20" t="s">
        <v>227</v>
      </c>
      <c r="N65" s="20" t="s">
        <v>29</v>
      </c>
      <c r="O65" s="20"/>
      <c r="P65" s="20" t="s">
        <v>29</v>
      </c>
      <c r="Q65" s="20"/>
      <c r="R65" s="20"/>
      <c r="S65" s="33"/>
    </row>
    <row r="66" s="1" customFormat="1" ht="63" spans="1:19">
      <c r="A66" s="18">
        <v>60</v>
      </c>
      <c r="B66" s="33"/>
      <c r="C66" s="48" t="s">
        <v>228</v>
      </c>
      <c r="D66" s="20">
        <v>2</v>
      </c>
      <c r="E66" s="48" t="s">
        <v>229</v>
      </c>
      <c r="F66" s="23">
        <v>280</v>
      </c>
      <c r="G66" s="23"/>
      <c r="H66" s="23">
        <v>280</v>
      </c>
      <c r="I66" s="45"/>
      <c r="J66" s="32"/>
      <c r="K66" s="20"/>
      <c r="L66" s="48" t="s">
        <v>230</v>
      </c>
      <c r="M66" s="20" t="s">
        <v>231</v>
      </c>
      <c r="N66" s="20" t="s">
        <v>29</v>
      </c>
      <c r="O66" s="20"/>
      <c r="P66" s="20" t="s">
        <v>29</v>
      </c>
      <c r="Q66" s="20"/>
      <c r="R66" s="20"/>
      <c r="S66" s="33"/>
    </row>
    <row r="67" s="1" customFormat="1" ht="84" spans="1:19">
      <c r="A67" s="18">
        <v>61</v>
      </c>
      <c r="B67" s="33"/>
      <c r="C67" s="48" t="s">
        <v>232</v>
      </c>
      <c r="D67" s="20">
        <v>2</v>
      </c>
      <c r="E67" s="21" t="s">
        <v>233</v>
      </c>
      <c r="F67" s="17">
        <v>196</v>
      </c>
      <c r="G67" s="23"/>
      <c r="H67" s="17">
        <v>196</v>
      </c>
      <c r="I67" s="45">
        <v>300</v>
      </c>
      <c r="J67" s="32">
        <v>300</v>
      </c>
      <c r="K67" s="20"/>
      <c r="L67" s="20" t="s">
        <v>234</v>
      </c>
      <c r="M67" s="20" t="s">
        <v>235</v>
      </c>
      <c r="N67" s="20" t="s">
        <v>29</v>
      </c>
      <c r="O67" s="20"/>
      <c r="P67" s="20" t="s">
        <v>29</v>
      </c>
      <c r="Q67" s="20"/>
      <c r="R67" s="20"/>
      <c r="S67" s="33"/>
    </row>
    <row r="68" ht="84" spans="1:19">
      <c r="A68" s="18">
        <v>62</v>
      </c>
      <c r="B68" s="50"/>
      <c r="C68" s="51" t="s">
        <v>236</v>
      </c>
      <c r="D68" s="26">
        <v>2</v>
      </c>
      <c r="E68" s="20" t="s">
        <v>95</v>
      </c>
      <c r="F68" s="27">
        <v>74.94</v>
      </c>
      <c r="G68" s="32">
        <v>74.9396</v>
      </c>
      <c r="H68" s="24"/>
      <c r="I68" s="45">
        <v>74.8429</v>
      </c>
      <c r="J68" s="32">
        <v>74.8429</v>
      </c>
      <c r="K68" s="45"/>
      <c r="L68" s="20" t="s">
        <v>237</v>
      </c>
      <c r="M68" s="20" t="s">
        <v>238</v>
      </c>
      <c r="N68" s="20" t="s">
        <v>29</v>
      </c>
      <c r="O68" s="20"/>
      <c r="P68" s="20" t="s">
        <v>29</v>
      </c>
      <c r="Q68" s="20"/>
      <c r="R68" s="20"/>
      <c r="S68" s="50"/>
    </row>
    <row r="69" ht="73.5" spans="1:19">
      <c r="A69" s="18">
        <v>63</v>
      </c>
      <c r="B69" s="50"/>
      <c r="C69" s="48" t="s">
        <v>239</v>
      </c>
      <c r="D69" s="26">
        <v>3</v>
      </c>
      <c r="E69" s="48" t="s">
        <v>37</v>
      </c>
      <c r="F69" s="23">
        <v>3.9</v>
      </c>
      <c r="G69" s="23">
        <v>1.65</v>
      </c>
      <c r="H69" s="23">
        <v>2.25</v>
      </c>
      <c r="I69" s="30">
        <v>3.45</v>
      </c>
      <c r="J69" s="23">
        <v>3.45</v>
      </c>
      <c r="K69" s="30"/>
      <c r="L69" s="20" t="s">
        <v>240</v>
      </c>
      <c r="M69" s="20" t="s">
        <v>241</v>
      </c>
      <c r="N69" s="20" t="s">
        <v>29</v>
      </c>
      <c r="O69" s="30"/>
      <c r="P69" s="20" t="s">
        <v>29</v>
      </c>
      <c r="Q69" s="30"/>
      <c r="R69" s="20"/>
      <c r="S69" s="50"/>
    </row>
    <row r="70" ht="73.5" spans="1:19">
      <c r="A70" s="18">
        <v>64</v>
      </c>
      <c r="B70" s="50"/>
      <c r="C70" s="48" t="s">
        <v>242</v>
      </c>
      <c r="D70" s="26">
        <v>3</v>
      </c>
      <c r="E70" s="48" t="s">
        <v>43</v>
      </c>
      <c r="F70" s="23">
        <v>9</v>
      </c>
      <c r="G70" s="23">
        <v>4.35</v>
      </c>
      <c r="H70" s="32">
        <v>4.65</v>
      </c>
      <c r="I70" s="30">
        <v>9.75</v>
      </c>
      <c r="J70" s="23">
        <v>9.75</v>
      </c>
      <c r="K70" s="30"/>
      <c r="L70" s="20" t="s">
        <v>240</v>
      </c>
      <c r="M70" s="20" t="s">
        <v>243</v>
      </c>
      <c r="N70" s="20" t="s">
        <v>29</v>
      </c>
      <c r="O70" s="30"/>
      <c r="P70" s="20" t="s">
        <v>29</v>
      </c>
      <c r="Q70" s="30"/>
      <c r="R70" s="20"/>
      <c r="S70" s="50"/>
    </row>
    <row r="71" ht="73.5" spans="1:19">
      <c r="A71" s="18">
        <v>65</v>
      </c>
      <c r="B71" s="50"/>
      <c r="C71" s="48" t="s">
        <v>244</v>
      </c>
      <c r="D71" s="26">
        <v>3</v>
      </c>
      <c r="E71" s="48" t="s">
        <v>31</v>
      </c>
      <c r="F71" s="23">
        <v>12.6</v>
      </c>
      <c r="G71" s="23">
        <v>6.15</v>
      </c>
      <c r="H71" s="32">
        <v>6.45</v>
      </c>
      <c r="I71" s="30">
        <v>13.65</v>
      </c>
      <c r="J71" s="23">
        <v>13.65</v>
      </c>
      <c r="K71" s="30"/>
      <c r="L71" s="20" t="s">
        <v>240</v>
      </c>
      <c r="M71" s="20" t="s">
        <v>245</v>
      </c>
      <c r="N71" s="20" t="s">
        <v>29</v>
      </c>
      <c r="O71" s="30"/>
      <c r="P71" s="20" t="s">
        <v>70</v>
      </c>
      <c r="Q71" s="30"/>
      <c r="R71" s="20" t="s">
        <v>246</v>
      </c>
      <c r="S71" s="50"/>
    </row>
    <row r="72" ht="73.5" spans="1:19">
      <c r="A72" s="18">
        <v>66</v>
      </c>
      <c r="B72" s="50"/>
      <c r="C72" s="48" t="s">
        <v>247</v>
      </c>
      <c r="D72" s="26">
        <v>3</v>
      </c>
      <c r="E72" s="48" t="s">
        <v>49</v>
      </c>
      <c r="F72" s="23">
        <v>7.2</v>
      </c>
      <c r="G72" s="23">
        <v>3.6</v>
      </c>
      <c r="H72" s="32">
        <v>3.6</v>
      </c>
      <c r="I72" s="30">
        <v>8.1</v>
      </c>
      <c r="J72" s="23">
        <v>8.1</v>
      </c>
      <c r="K72" s="30"/>
      <c r="L72" s="20" t="s">
        <v>240</v>
      </c>
      <c r="M72" s="20" t="s">
        <v>248</v>
      </c>
      <c r="N72" s="20" t="s">
        <v>29</v>
      </c>
      <c r="O72" s="30"/>
      <c r="P72" s="20" t="s">
        <v>29</v>
      </c>
      <c r="Q72" s="30"/>
      <c r="R72" s="20"/>
      <c r="S72" s="50"/>
    </row>
    <row r="73" ht="73.5" spans="1:19">
      <c r="A73" s="18">
        <v>67</v>
      </c>
      <c r="B73" s="50"/>
      <c r="C73" s="52" t="s">
        <v>249</v>
      </c>
      <c r="D73" s="26">
        <v>3</v>
      </c>
      <c r="E73" s="52" t="s">
        <v>34</v>
      </c>
      <c r="F73" s="53">
        <v>8.7</v>
      </c>
      <c r="G73" s="53">
        <v>4.2</v>
      </c>
      <c r="H73" s="32">
        <v>4.5</v>
      </c>
      <c r="I73" s="50">
        <v>8.7</v>
      </c>
      <c r="J73" s="53">
        <v>8.7</v>
      </c>
      <c r="K73" s="50"/>
      <c r="L73" s="20" t="s">
        <v>240</v>
      </c>
      <c r="M73" s="20" t="s">
        <v>250</v>
      </c>
      <c r="N73" s="20" t="s">
        <v>29</v>
      </c>
      <c r="O73" s="50"/>
      <c r="P73" s="20" t="s">
        <v>70</v>
      </c>
      <c r="Q73" s="50"/>
      <c r="R73" s="20" t="s">
        <v>246</v>
      </c>
      <c r="S73" s="50"/>
    </row>
    <row r="74" ht="73.5" spans="1:19">
      <c r="A74" s="18">
        <v>68</v>
      </c>
      <c r="B74" s="50"/>
      <c r="C74" s="52" t="s">
        <v>251</v>
      </c>
      <c r="D74" s="26">
        <v>3</v>
      </c>
      <c r="E74" s="52" t="s">
        <v>46</v>
      </c>
      <c r="F74" s="53">
        <v>12.6</v>
      </c>
      <c r="G74" s="53">
        <v>6.15</v>
      </c>
      <c r="H74" s="32">
        <v>6.45</v>
      </c>
      <c r="I74" s="50">
        <v>12.75</v>
      </c>
      <c r="J74" s="53">
        <v>12.75</v>
      </c>
      <c r="K74" s="50"/>
      <c r="L74" s="20" t="s">
        <v>240</v>
      </c>
      <c r="M74" s="20" t="s">
        <v>245</v>
      </c>
      <c r="N74" s="20" t="s">
        <v>29</v>
      </c>
      <c r="O74" s="50"/>
      <c r="P74" s="20" t="s">
        <v>70</v>
      </c>
      <c r="Q74" s="50"/>
      <c r="R74" s="20" t="s">
        <v>246</v>
      </c>
      <c r="S74" s="50"/>
    </row>
    <row r="75" ht="73.5" spans="1:19">
      <c r="A75" s="18">
        <v>69</v>
      </c>
      <c r="B75" s="50"/>
      <c r="C75" s="52" t="s">
        <v>252</v>
      </c>
      <c r="D75" s="26">
        <v>3</v>
      </c>
      <c r="E75" s="52" t="s">
        <v>26</v>
      </c>
      <c r="F75" s="53">
        <v>4.05</v>
      </c>
      <c r="G75" s="53">
        <v>1.8</v>
      </c>
      <c r="H75" s="32">
        <v>2.25</v>
      </c>
      <c r="I75" s="50">
        <v>4.05</v>
      </c>
      <c r="J75" s="53">
        <v>4.05</v>
      </c>
      <c r="K75" s="50"/>
      <c r="L75" s="20" t="s">
        <v>240</v>
      </c>
      <c r="M75" s="20" t="s">
        <v>253</v>
      </c>
      <c r="N75" s="20" t="s">
        <v>29</v>
      </c>
      <c r="O75" s="50"/>
      <c r="P75" s="20" t="s">
        <v>29</v>
      </c>
      <c r="Q75" s="50"/>
      <c r="R75" s="20"/>
      <c r="S75" s="50"/>
    </row>
    <row r="76" ht="73.5" spans="1:19">
      <c r="A76" s="18">
        <v>70</v>
      </c>
      <c r="B76" s="50"/>
      <c r="C76" s="52" t="s">
        <v>254</v>
      </c>
      <c r="D76" s="26">
        <v>3</v>
      </c>
      <c r="E76" s="52" t="s">
        <v>40</v>
      </c>
      <c r="F76" s="53">
        <v>6.9</v>
      </c>
      <c r="G76" s="53">
        <v>3.3</v>
      </c>
      <c r="H76" s="32">
        <v>3.6</v>
      </c>
      <c r="I76" s="50">
        <v>6.3</v>
      </c>
      <c r="J76" s="53">
        <v>6.3</v>
      </c>
      <c r="K76" s="50"/>
      <c r="L76" s="20" t="s">
        <v>240</v>
      </c>
      <c r="M76" s="20" t="s">
        <v>255</v>
      </c>
      <c r="N76" s="20" t="s">
        <v>29</v>
      </c>
      <c r="O76" s="50"/>
      <c r="P76" s="20" t="s">
        <v>29</v>
      </c>
      <c r="Q76" s="50"/>
      <c r="R76" s="20"/>
      <c r="S76" s="50"/>
    </row>
  </sheetData>
  <mergeCells count="20">
    <mergeCell ref="A1:S1"/>
    <mergeCell ref="A2:S2"/>
    <mergeCell ref="F3:H3"/>
    <mergeCell ref="I3:K3"/>
    <mergeCell ref="N3:R3"/>
    <mergeCell ref="G4:H4"/>
    <mergeCell ref="J4:K4"/>
    <mergeCell ref="N4:P4"/>
    <mergeCell ref="Q4:R4"/>
    <mergeCell ref="A6:B6"/>
    <mergeCell ref="A3:A5"/>
    <mergeCell ref="B3:B5"/>
    <mergeCell ref="C3:C5"/>
    <mergeCell ref="D3:D5"/>
    <mergeCell ref="E3:E5"/>
    <mergeCell ref="F4:F5"/>
    <mergeCell ref="I4:I5"/>
    <mergeCell ref="L3:L5"/>
    <mergeCell ref="M3:M5"/>
    <mergeCell ref="S3:S5"/>
  </mergeCells>
  <printOptions horizontalCentered="1"/>
  <pageMargins left="0" right="0" top="0.594444444444444" bottom="0.594444444444444" header="0.507638888888889" footer="0.507638888888889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1996-12-17T01:32:00Z</dcterms:created>
  <cp:lastPrinted>2019-05-09T06:05:00Z</cp:lastPrinted>
  <dcterms:modified xsi:type="dcterms:W3CDTF">2021-12-24T01:18:15Z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4781FA6E1F714E29851F785D81F33F76</vt:lpwstr>
  </property>
</Properties>
</file>